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6275" windowHeight="8475" activeTab="0"/>
  </bookViews>
  <sheets>
    <sheet name="8" sheetId="1" r:id="rId1"/>
    <sheet name="DOI CHIEU" sheetId="2" r:id="rId2"/>
  </sheets>
  <definedNames>
    <definedName name="_xlnm._FilterDatabase" localSheetId="0" hidden="1">'8'!$A$12:$DB$1161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C105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Mỹ Hạt, nhưng nay ở Duy Phước</t>
        </r>
      </text>
    </comment>
    <comment ref="G106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BÌNH</t>
        </r>
      </text>
    </comment>
    <comment ref="G106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HƯỜNG</t>
        </r>
      </text>
    </comment>
    <comment ref="G106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Hường</t>
        </r>
      </text>
    </comment>
    <comment ref="C106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Đạt</t>
        </r>
      </text>
    </comment>
    <comment ref="C106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Hương</t>
        </r>
      </text>
    </comment>
    <comment ref="C1069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Hương</t>
        </r>
      </text>
    </comment>
    <comment ref="C107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ông Lợi bà Hà</t>
        </r>
      </text>
    </comment>
    <comment ref="C107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thanh</t>
        </r>
      </text>
    </comment>
    <comment ref="C107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thanh</t>
        </r>
      </text>
    </comment>
    <comment ref="C107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Bâng</t>
        </r>
      </text>
    </comment>
    <comment ref="C107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Huyền</t>
        </r>
      </text>
    </comment>
    <comment ref="C107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Huyền</t>
        </r>
      </text>
    </comment>
    <comment ref="C1076" authorId="0">
      <text>
        <r>
          <rPr>
            <b/>
            <sz val="8"/>
            <rFont val="Tahoma"/>
            <family val="2"/>
          </rPr>
          <t>PHAI TRA BÀ THỦY</t>
        </r>
        <r>
          <rPr>
            <sz val="8"/>
            <rFont val="Tahoma"/>
            <family val="2"/>
          </rPr>
          <t xml:space="preserve">
</t>
        </r>
      </text>
    </comment>
    <comment ref="C1077" authorId="0">
      <text>
        <r>
          <rPr>
            <sz val="8"/>
            <rFont val="Tahoma"/>
            <family val="2"/>
          </rPr>
          <t xml:space="preserve">PHAI TRA BÀ SIÊM
</t>
        </r>
      </text>
    </comment>
    <comment ref="C1078" authorId="0">
      <text>
        <r>
          <rPr>
            <b/>
            <sz val="8"/>
            <rFont val="Tahoma"/>
            <family val="2"/>
          </rPr>
          <t>PHẢI TRẢ BÀ NGƠI</t>
        </r>
        <r>
          <rPr>
            <sz val="8"/>
            <rFont val="Tahoma"/>
            <family val="2"/>
          </rPr>
          <t xml:space="preserve">
</t>
        </r>
      </text>
    </comment>
    <comment ref="C1079" authorId="0">
      <text>
        <r>
          <rPr>
            <b/>
            <sz val="8"/>
            <rFont val="Tahoma"/>
            <family val="2"/>
          </rPr>
          <t>PHAI TRẢ BÀ NGƠI</t>
        </r>
        <r>
          <rPr>
            <sz val="8"/>
            <rFont val="Tahoma"/>
            <family val="2"/>
          </rPr>
          <t xml:space="preserve">
</t>
        </r>
      </text>
    </comment>
    <comment ref="C1080" authorId="0">
      <text>
        <r>
          <rPr>
            <b/>
            <sz val="8"/>
            <rFont val="Tahoma"/>
            <family val="2"/>
          </rPr>
          <t>PHẢI TRẢ BÀ NGƠI</t>
        </r>
        <r>
          <rPr>
            <sz val="8"/>
            <rFont val="Tahoma"/>
            <family val="2"/>
          </rPr>
          <t xml:space="preserve">
</t>
        </r>
      </text>
    </comment>
    <comment ref="C1081" authorId="0">
      <text>
        <r>
          <rPr>
            <b/>
            <sz val="8"/>
            <rFont val="Tahoma"/>
            <family val="2"/>
          </rPr>
          <t>PHẢI TRẢ BÀ ÁNH</t>
        </r>
        <r>
          <rPr>
            <sz val="8"/>
            <rFont val="Tahoma"/>
            <family val="2"/>
          </rPr>
          <t xml:space="preserve">
</t>
        </r>
      </text>
    </comment>
    <comment ref="C1082" authorId="0">
      <text>
        <r>
          <rPr>
            <b/>
            <sz val="8"/>
            <rFont val="Tahoma"/>
            <family val="2"/>
          </rPr>
          <t>PHẢI TRẢ BÀ HOA</t>
        </r>
        <r>
          <rPr>
            <sz val="8"/>
            <rFont val="Tahoma"/>
            <family val="2"/>
          </rPr>
          <t xml:space="preserve">
</t>
        </r>
      </text>
    </comment>
    <comment ref="C1083" authorId="0">
      <text>
        <r>
          <rPr>
            <b/>
            <sz val="8"/>
            <rFont val="Tahoma"/>
            <family val="2"/>
          </rPr>
          <t>PHẢI TRẢ BÀ SEN</t>
        </r>
      </text>
    </comment>
    <comment ref="C1084" authorId="0">
      <text>
        <r>
          <rPr>
            <b/>
            <sz val="8"/>
            <rFont val="Tahoma"/>
            <family val="2"/>
          </rPr>
          <t>PHẢI TRẢ BÀ SEN</t>
        </r>
        <r>
          <rPr>
            <sz val="8"/>
            <rFont val="Tahoma"/>
            <family val="2"/>
          </rPr>
          <t xml:space="preserve">
</t>
        </r>
      </text>
    </comment>
    <comment ref="C1085" authorId="0">
      <text>
        <r>
          <rPr>
            <b/>
            <sz val="8"/>
            <rFont val="Tahoma"/>
            <family val="2"/>
          </rPr>
          <t>PHẢI TRẢ BÀ hoa</t>
        </r>
        <r>
          <rPr>
            <sz val="8"/>
            <rFont val="Tahoma"/>
            <family val="2"/>
          </rPr>
          <t xml:space="preserve">
</t>
        </r>
      </text>
    </comment>
    <comment ref="C1086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1087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1088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1089" authorId="0">
      <text>
        <r>
          <rPr>
            <b/>
            <sz val="9"/>
            <rFont val="Tahoma"/>
            <family val="2"/>
          </rPr>
          <t>tra no bà hoa</t>
        </r>
        <r>
          <rPr>
            <sz val="9"/>
            <rFont val="Tahoma"/>
            <family val="2"/>
          </rPr>
          <t xml:space="preserve">
</t>
        </r>
      </text>
    </comment>
    <comment ref="C1090" authorId="0">
      <text>
        <r>
          <rPr>
            <b/>
            <sz val="9"/>
            <rFont val="Tahoma"/>
            <family val="2"/>
          </rPr>
          <t>TRA NO BA HOA</t>
        </r>
        <r>
          <rPr>
            <sz val="9"/>
            <rFont val="Tahoma"/>
            <family val="2"/>
          </rPr>
          <t xml:space="preserve">
</t>
        </r>
      </text>
    </comment>
    <comment ref="C1091" authorId="0">
      <text>
        <r>
          <rPr>
            <b/>
            <sz val="9"/>
            <rFont val="Tahoma"/>
            <family val="2"/>
          </rPr>
          <t>TRA NO BA HOA</t>
        </r>
      </text>
    </comment>
    <comment ref="C1092" authorId="0">
      <text>
        <r>
          <rPr>
            <b/>
            <sz val="9"/>
            <rFont val="Tahoma"/>
            <family val="2"/>
          </rPr>
          <t>TRA NO BA HOA</t>
        </r>
        <r>
          <rPr>
            <sz val="9"/>
            <rFont val="Tahoma"/>
            <family val="2"/>
          </rPr>
          <t xml:space="preserve">
</t>
        </r>
      </text>
    </comment>
    <comment ref="C1093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094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095" authorId="0">
      <text>
        <r>
          <rPr>
            <b/>
            <sz val="8"/>
            <rFont val="Tahoma"/>
            <family val="2"/>
          </rPr>
          <t>PHAI TRA BÀ HOA</t>
        </r>
      </text>
    </comment>
    <comment ref="C1096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097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098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099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<sst xmlns="http://schemas.openxmlformats.org/spreadsheetml/2006/main" count="9435" uniqueCount="5996">
  <si>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</si>
  <si>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</si>
  <si>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</si>
  <si>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</si>
  <si>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</si>
  <si>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</si>
  <si>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</si>
  <si>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</si>
  <si>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</si>
  <si>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</si>
  <si>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</si>
  <si>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</si>
  <si>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TỔNG CỤC THI HÀNH ÁN DÂN SỰ</t>
  </si>
  <si>
    <t xml:space="preserve"> CỘNG HÒA XÃ HỘI CHỦ NGHĨA VIỆT NAM</t>
  </si>
  <si>
    <t>CỤC THI HÀNH ÁN DÂN SỰ TỈNH QUẢNG NAM</t>
  </si>
  <si>
    <t>Độc lập - Tự do - Hạnh phúc</t>
  </si>
  <si>
    <t>Chi cục THADS thành phố Tam Kỳ</t>
  </si>
  <si>
    <t>Chi cục THADS thành phố Hội An</t>
  </si>
  <si>
    <t>Chi cục THADS thị xã Điện Bàn</t>
  </si>
  <si>
    <t>Chi cục THADS huyện Núi Thành</t>
  </si>
  <si>
    <t>Chi cục THADS huyện Thăng Bình</t>
  </si>
  <si>
    <t>Chi cục THADS huyện Phú Ninh</t>
  </si>
  <si>
    <t>Chi cục THADS huyện Đại Lộc</t>
  </si>
  <si>
    <t>Chi cục THADS huyện Hiệp Đức</t>
  </si>
  <si>
    <t>Chi cục THADS huyện Nông Sơn</t>
  </si>
  <si>
    <t>Chi cục THADS huyện Phước Sơn</t>
  </si>
  <si>
    <t>Chi cục THADS huyện Quế Sơn</t>
  </si>
  <si>
    <t>Chi cục THADS huyện Bắc Trà My</t>
  </si>
  <si>
    <t>Chi cục THADS huyện Tiên Phước</t>
  </si>
  <si>
    <t>Chi cục THADS huyện Duy Xuyên</t>
  </si>
  <si>
    <t>Chi cục THADS huyện Nam Giang</t>
  </si>
  <si>
    <t>Chi cục THADS huyện Nam Trà My</t>
  </si>
  <si>
    <t>Chi cục THADS huyện Tây Giang</t>
  </si>
  <si>
    <t>Chi cục THADS huyện Đông Giang</t>
  </si>
  <si>
    <t>II</t>
  </si>
  <si>
    <t>Phan Xuân Trĩ
Phạm Thị Sang</t>
  </si>
  <si>
    <t>Khôi phố Phương Hòa Đông, phường Hòa Thuận, Tam Kỳ, Quảng Nam</t>
  </si>
  <si>
    <t>27/DSPT
18/3/2013</t>
  </si>
  <si>
    <t>86/QĐ-CTHA
12/8/2013</t>
  </si>
  <si>
    <t>Nộp án phí 8.581.500đồng</t>
  </si>
  <si>
    <t>x</t>
  </si>
  <si>
    <t>24/QĐ-CTHA
28/7/2015</t>
  </si>
  <si>
    <t>Trần Ngọc Bình</t>
  </si>
  <si>
    <t>Khối phố 4, phường Phước Hòa, Tam Kỳ, Quảng Nam</t>
  </si>
  <si>
    <t>15/HSPT
22/11/2012</t>
  </si>
  <si>
    <t>30/QĐ-CTHA
27/12/2012</t>
  </si>
  <si>
    <t>Nộp án phí 2.650.000đồng</t>
  </si>
  <si>
    <t>62/QĐ-CTHA
18/8/2015</t>
  </si>
  <si>
    <t>Cao Văn Huyền</t>
  </si>
  <si>
    <t>Khôối phố 6, phường An Sơn, Tam Kỳ, Quảng Nam</t>
  </si>
  <si>
    <t>12/QĐST-KDTM
31/5/2011</t>
  </si>
  <si>
    <t>197/QĐ.THA
17/6/2011</t>
  </si>
  <si>
    <t>Nộp án phí 4.038.531đồng</t>
  </si>
  <si>
    <t>58/QĐ-CTHA
18/8/2015</t>
  </si>
  <si>
    <t>Trần Thị Bền</t>
  </si>
  <si>
    <t>Số 35 Trần Cao Vân, Tam Kỳ, Quảng Nam</t>
  </si>
  <si>
    <t>14/QĐST.KDTM
26/3/2009</t>
  </si>
  <si>
    <t>246/QĐ.THA
30/6/2009</t>
  </si>
  <si>
    <t>Nộp án phí 5.682.224đồng</t>
  </si>
  <si>
    <t>01/QĐ-CTHA
28/7/2015</t>
  </si>
  <si>
    <t>Cục THADS tỉnh Quảng Nam</t>
  </si>
  <si>
    <t>CÁC CHI CỤC THI HÀNH ÁN DÂN SỰ</t>
  </si>
  <si>
    <t>I</t>
  </si>
  <si>
    <t>Võ Quang Minh</t>
  </si>
  <si>
    <t>Cây Sanh, Tam Dân</t>
  </si>
  <si>
    <t>01/2015/HSST
22/01/2015</t>
  </si>
  <si>
    <t>257/QĐ-CCTHA
15/5/2015</t>
  </si>
  <si>
    <t>AP: HSST : 200.000
Phạt: 10.000.000</t>
  </si>
  <si>
    <t>01/QĐ-CCTHADS
27/7/2015</t>
  </si>
  <si>
    <t>Nguyễn Thanh Hưng</t>
  </si>
  <si>
    <t>Khánh Tân, Tam Dân</t>
  </si>
  <si>
    <t>09/2014/HSST
12/3/2014</t>
  </si>
  <si>
    <t>204/QĐ-CCTHA
18/4/2014</t>
  </si>
  <si>
    <t>APHSST: 200.000
APDSST: 200.000
Tr/thu SC: 1.900.000</t>
  </si>
  <si>
    <t>02/QĐ-CCTHADS
27/7/2015</t>
  </si>
  <si>
    <t>Lê Công Minh</t>
  </si>
  <si>
    <t>Tân Vinh, Tam Vinh</t>
  </si>
  <si>
    <t>83/2013/HSST
27/11/2013</t>
  </si>
  <si>
    <t>302/QĐ-CCTHA
19/6/2014</t>
  </si>
  <si>
    <t>Phạt: 4.000.000</t>
  </si>
  <si>
    <t>05/QĐ-CCTHADS
27/7/2015</t>
  </si>
  <si>
    <t>Thái Thị Anh</t>
  </si>
  <si>
    <t>199/2014/HSPT
29/8/2014</t>
  </si>
  <si>
    <t>09/QĐ-CCTHA
10/10/2014</t>
  </si>
  <si>
    <t>AP: HSST : 200.000
AP: HSPT: 200.000
Phạt: 3.000.000</t>
  </si>
  <si>
    <t>06/QĐ-CCTHADS
27/7/2015</t>
  </si>
  <si>
    <t>Đoàn Đức Ảnh</t>
  </si>
  <si>
    <t>151/2015/HSPT
15/7/2015</t>
  </si>
  <si>
    <t>369/QĐ-CCTHA
11/8/2015</t>
  </si>
  <si>
    <t>AP: : 200.000
Phạt: 5.000.000</t>
  </si>
  <si>
    <t>29/QĐ-CCTHADS
22/8/2015</t>
  </si>
  <si>
    <t>Nguyễn Quyền</t>
  </si>
  <si>
    <t>Tam Vinh</t>
  </si>
  <si>
    <t>44/2014/HNGĐ-ST
06/5/2014</t>
  </si>
  <si>
    <t>281/QĐ-CCTHA
13/6/2014</t>
  </si>
  <si>
    <t>AP: 1.959.000</t>
  </si>
  <si>
    <t>28/QĐ-CCTHADS
20/8/2015</t>
  </si>
  <si>
    <t>Nguyễn Tú</t>
  </si>
  <si>
    <t>Thôn 1, Tam Vinh</t>
  </si>
  <si>
    <t>231/2013/HSPT
22/11/2013</t>
  </si>
  <si>
    <t>01/QĐ-CCTHA
06/10/2014</t>
  </si>
  <si>
    <t>Phạt 4.500.000</t>
  </si>
  <si>
    <t>34/QĐ-CCTHADS
04/9/2015</t>
  </si>
  <si>
    <t>Trần Ngọc Hoàng</t>
  </si>
  <si>
    <t>thôn An Mỹ, xã Tam Lãnh</t>
  </si>
  <si>
    <t>156/2012/HSPT 24/8/2012</t>
  </si>
  <si>
    <t>03/QĐ -CCTHA 06/10/2014</t>
  </si>
  <si>
    <t>Phạt:7.000.000
Truy thu:100.000</t>
  </si>
  <si>
    <t>08/QĐ-CCTHA
27/7/2015</t>
  </si>
  <si>
    <t>Nguyễn Văn Luyến</t>
  </si>
  <si>
    <t>thôn 10, xã Tam Lãnh</t>
  </si>
  <si>
    <t>06/2008/HSST 15/01/2008</t>
  </si>
  <si>
    <t>49/QĐ-THA 03/3/2008</t>
  </si>
  <si>
    <t>Phạt:3000.000
SC:63.127.000</t>
  </si>
  <si>
    <t>11/QĐ-CCTHA
27/7/2015</t>
  </si>
  <si>
    <t xml:space="preserve">Nguyễn Thị Chung </t>
  </si>
  <si>
    <t>02/2008/HSST 09/01/2008</t>
  </si>
  <si>
    <t>66/QĐ-THA 29/4/2008</t>
  </si>
  <si>
    <t>SC:17.0221.000
APDSST:7.709.000</t>
  </si>
  <si>
    <t>09/QĐ-CCTHA
27/7/2015</t>
  </si>
  <si>
    <t>Hồ Quang Việt</t>
  </si>
  <si>
    <t>xã Tam Thái, Phú Ninh</t>
  </si>
  <si>
    <t>242/2010/HSST 21/6/2010</t>
  </si>
  <si>
    <t>47/QĐ-CCTHA 25/11/2010</t>
  </si>
  <si>
    <t>APHSST:200.000
APDSST:3.750.000</t>
  </si>
  <si>
    <t>12/QĐ-CCTHA
27/7/2015</t>
  </si>
  <si>
    <t>Nguyễn Giang Cam</t>
  </si>
  <si>
    <t>An Mỹ 2, Tam An</t>
  </si>
  <si>
    <t>430/2010/HSPT
21/7/2011</t>
  </si>
  <si>
    <t>11/QĐ-CCTHA
28/10/2015</t>
  </si>
  <si>
    <t>APHSST: 200.000
APHSPT: 200.000
APDSST: 4.422.000</t>
  </si>
  <si>
    <t>01/QĐ-CCTHA
03/12/2015</t>
  </si>
  <si>
    <t>43/DSST
3/7/2007</t>
  </si>
  <si>
    <t>Bàng Quốc Hải</t>
  </si>
  <si>
    <t>Thành Mỹ, Tam Phước</t>
  </si>
  <si>
    <t>155/QĐ-CCTHA
12/7/2007</t>
  </si>
  <si>
    <t>Án phí: 2.405.000</t>
  </si>
  <si>
    <t>21/QĐ-CCTHA
27/7/2015</t>
  </si>
  <si>
    <t>Hồ Đức Phước</t>
  </si>
  <si>
    <t>Thôn 1, Tam Lộc</t>
  </si>
  <si>
    <t>156/QĐ-CCTHA
12/7/2007</t>
  </si>
  <si>
    <t>Án phí: 1.700.000</t>
  </si>
  <si>
    <t>26/QĐ-CCTHA
27/7/2015</t>
  </si>
  <si>
    <t>Nguyễn Thị Bé (Cúc)</t>
  </si>
  <si>
    <t>Cẩm Khê, Tam Phước</t>
  </si>
  <si>
    <t>160/QĐ-CCTHA
12/7/2007</t>
  </si>
  <si>
    <t>Án phí: 2.934.000</t>
  </si>
  <si>
    <t>25/QĐ-CCTHA
27/7/2015</t>
  </si>
  <si>
    <t>Đỗ Thị Mỹ Yến</t>
  </si>
  <si>
    <t>162/QĐ-CCTHA
12/7/2007</t>
  </si>
  <si>
    <t>Aán phí: 2.802.000</t>
  </si>
  <si>
    <t>27/QĐ-CCTHA
27/7/2015</t>
  </si>
  <si>
    <t>Phạm Phương</t>
  </si>
  <si>
    <t>Thạnh Đức, Phú Thịnh</t>
  </si>
  <si>
    <t>163/QĐ-CCTHA
12/7/2007</t>
  </si>
  <si>
    <t>Phạt + Truy thu
7.500.000</t>
  </si>
  <si>
    <t>24/QĐ-CCTHA
27/7/2015</t>
  </si>
  <si>
    <t>Nguyễn Ngọc Anh</t>
  </si>
  <si>
    <t>Phú Lai, Tam Phước</t>
  </si>
  <si>
    <t>164/QĐ-CCTHA
12/7/2007</t>
  </si>
  <si>
    <t>Án phí: 859.000</t>
  </si>
  <si>
    <t>25/07/205</t>
  </si>
  <si>
    <t>35/QĐ-CCTHA
27/7/2015</t>
  </si>
  <si>
    <t>Nguyễn Văn Cả</t>
  </si>
  <si>
    <t>Thôn 8, Tam Lộc</t>
  </si>
  <si>
    <t>165/QĐ-CCTHA
12/7/2007</t>
  </si>
  <si>
    <t>Án phí: 2.902.000</t>
  </si>
  <si>
    <t>19/QĐ-CCTHA
27/7/2015</t>
  </si>
  <si>
    <t>Lê Văn Lang</t>
  </si>
  <si>
    <t>Kỳ Phú, Tam Phước</t>
  </si>
  <si>
    <t>05/HSPT
30/1/2013</t>
  </si>
  <si>
    <t>165/QĐ-CCTHA
15/3/2013</t>
  </si>
  <si>
    <t>Án Phí: 2.000.000</t>
  </si>
  <si>
    <t>35/QĐ-CCTHA
26/9/2015</t>
  </si>
  <si>
    <t>Phùng Văn Tuấn và Nguyễn Phương Tài</t>
  </si>
  <si>
    <t>173/QĐ-CCTHA
15/3/2013</t>
  </si>
  <si>
    <t>Án phí: 1.600.000</t>
  </si>
  <si>
    <t>36/QĐ-CCTHA
26/9/2015</t>
  </si>
  <si>
    <t>võ Ngọc Toản</t>
  </si>
  <si>
    <t>Vạn Long, Tam Đàn</t>
  </si>
  <si>
    <t>19/DSST
31/7/2014</t>
  </si>
  <si>
    <t>31/QĐ-CCTHA
18/8/2014</t>
  </si>
  <si>
    <t>Bồi thường cho ông Võ Đình Thành 6.500.000</t>
  </si>
  <si>
    <t>37/QĐ-CCTHA
26/9/2014</t>
  </si>
  <si>
    <t>Võ Thị Thu</t>
  </si>
  <si>
    <t>Hà Lam - Thăng Bình- Quảng Nam</t>
  </si>
  <si>
    <t>48/HSPT 27.11.2013</t>
  </si>
  <si>
    <t>37/QĐ-THA 17.01.2014</t>
  </si>
  <si>
    <t>sung công quỹ nhà nước 81.699.000đ</t>
  </si>
  <si>
    <t>X</t>
  </si>
  <si>
    <t>08/QĐ-CTHA 28.7.2015</t>
  </si>
  <si>
    <t>Mai Quý Nhứt</t>
  </si>
  <si>
    <t>Bình Phục - Thăng Bình- Quảng Nam</t>
  </si>
  <si>
    <t>125/HSPT 20.3.2012</t>
  </si>
  <si>
    <t>125/QĐ-THA 07.5.2012</t>
  </si>
  <si>
    <t>án phí 13.592</t>
  </si>
  <si>
    <t>09/QĐ-CTHA 28.7.2015</t>
  </si>
  <si>
    <t xml:space="preserve">Mai Thành Nhân </t>
  </si>
  <si>
    <t>án phí 13.142</t>
  </si>
  <si>
    <t>Nguyễn Đức Sanh</t>
  </si>
  <si>
    <t>tt Hà Lam - Thăng Bình- Quảng Nam</t>
  </si>
  <si>
    <t>án phí 5.540</t>
  </si>
  <si>
    <t>02/QĐ-CTHA 28.7.2015</t>
  </si>
  <si>
    <t>Dương Thị Bích Liên</t>
  </si>
  <si>
    <t>Tổ Trấn Dương, TT Trà My, Bắc Trà My</t>
  </si>
  <si>
    <t>494/HSPT ngày 20/7/1998</t>
  </si>
  <si>
    <t>108/QĐ-THA ngày 08/9/1998</t>
  </si>
  <si>
    <t>Bồi thường: 17.971</t>
  </si>
  <si>
    <t>22/QĐ-CTHA, 28/7/2015</t>
  </si>
  <si>
    <t>Lê Văn Hoàng</t>
  </si>
  <si>
    <t>Thôn 7, Tiên Mỹ, Tiên Phước, Quảng Nam</t>
  </si>
  <si>
    <t>75/HSPT 07/3/2008</t>
  </si>
  <si>
    <t>142/QĐ-THA 17/4/2008</t>
  </si>
  <si>
    <t>Huỳnh Lâm, Huỳnh Thị Hoa</t>
  </si>
  <si>
    <t>Tổ 3, thôn Liễu Trì, Bình Nguyên, Thăng Bình, Quảng nam</t>
  </si>
  <si>
    <t>218/HSPT 26/8/2015</t>
  </si>
  <si>
    <t>12/QĐ-CTHA 01/10/2015</t>
  </si>
  <si>
    <t>Bồi Thường: 36.045</t>
  </si>
  <si>
    <t>02/QĐ-CTHA 02/11/2015</t>
  </si>
  <si>
    <t>Nguyễn Văn Thái</t>
  </si>
  <si>
    <t>Tổ 3, An Thái, Bình Nguyên, Thăng Bình, Quảng Nam</t>
  </si>
  <si>
    <t>54/HSPT 11/3/2015</t>
  </si>
  <si>
    <t>13/QĐ-CTHA 01/10/2015</t>
  </si>
  <si>
    <t>Bồi thường: 55.841</t>
  </si>
  <si>
    <t>01/QĐ-THA 01/11/2015</t>
  </si>
  <si>
    <t>Traần Cu Em</t>
  </si>
  <si>
    <t>Thôn 2, Tam Xuân, Núi Thành, Quảng Nam</t>
  </si>
  <si>
    <t>Võ Kim Lạc</t>
  </si>
  <si>
    <t>Thôn 1, Tiên Mỹ, Tiên Phước, Quảng Nam</t>
  </si>
  <si>
    <t xml:space="preserve">
Truy thu 8556</t>
  </si>
  <si>
    <t>33/QĐ-CTHA 28/7/2015</t>
  </si>
  <si>
    <t>Nguyễn 
Thanh Viên</t>
  </si>
  <si>
    <t xml:space="preserve"> Vĩnh Điện,
Điện Bàn, tỉnh QuảngNam</t>
  </si>
  <si>
    <t>37/24-5-2012</t>
  </si>
  <si>
    <t>146/20-6-2012</t>
  </si>
  <si>
    <t>Án phí</t>
  </si>
  <si>
    <t>63/25/8/2015</t>
  </si>
  <si>
    <t>Huỳnh Thị Mai</t>
  </si>
  <si>
    <t>Điện Ngọc, Điện Bàn, Quảng Nam</t>
  </si>
  <si>
    <t>36/15-6-2012</t>
  </si>
  <si>
    <t>163/11-7-2012</t>
  </si>
  <si>
    <t>39/28-7-2015</t>
  </si>
  <si>
    <t xml:space="preserve">Cục THADS </t>
  </si>
  <si>
    <t>Chi Cục THADS Tam Kỳ</t>
  </si>
  <si>
    <t>Chi Cục THADS Hội An</t>
  </si>
  <si>
    <t>Chi cục THADS Điện Bàn</t>
  </si>
  <si>
    <t>Nguyễn Hữu Tuấn</t>
  </si>
  <si>
    <t>Khối 5, thị trấn Núi Thành, Núi Thành, Quảng Nam</t>
  </si>
  <si>
    <t>06/2013/KDTM-ST 16/9/2013</t>
  </si>
  <si>
    <t>49/QĐ-CTHA 18/1/2014</t>
  </si>
  <si>
    <t>Án phí KDTMST: 62.731.261 đồng</t>
  </si>
  <si>
    <t>51/QĐ-CTHA 28/7/2015</t>
  </si>
  <si>
    <t>Lê Minh Luận, Lê Quang Lưỡng, Trần Thị Duyên</t>
  </si>
  <si>
    <t>Thôn Đức Phú, xã Tam Thạnh, Núi Thành, Quảng Nam</t>
  </si>
  <si>
    <t>219/2014/HSPT 11/6/2014</t>
  </si>
  <si>
    <t>122/QĐ-CTHA 25/7/2014</t>
  </si>
  <si>
    <t>Án phí HSST: 200.000; án phí DSST: 2.254.338; AP cấp dưỡng nuôi con: 200.000; án phí HSPT: 200.000</t>
  </si>
  <si>
    <t>55/QĐ-CTHA 28/7/2015</t>
  </si>
  <si>
    <t>Công ty TNHH Hiền Nhạc</t>
  </si>
  <si>
    <t>Thôn 5, Tam Xuân 1, Núi Thành, Quảng Nam</t>
  </si>
  <si>
    <t>32/2008/QĐST-KDTM 24/11/2008</t>
  </si>
  <si>
    <t>84/QĐ.THA 24/12/2008</t>
  </si>
  <si>
    <t>Án phí KDTMST: 11.896.000</t>
  </si>
  <si>
    <t>54/QĐ-CTHA 28/7/2015</t>
  </si>
  <si>
    <t>Nguyễn Thị Nhạc</t>
  </si>
  <si>
    <t>16/2010/HSPT 29/11/2010</t>
  </si>
  <si>
    <t>136/QĐ.THA 12/1/2011</t>
  </si>
  <si>
    <t>Án phí DSST: 15.927.300</t>
  </si>
  <si>
    <t>53/QĐ-CTHA 28/7/2015</t>
  </si>
  <si>
    <t>Huỳnh Văn Hiệp</t>
  </si>
  <si>
    <t>Khối 4, thị trấn Núi Thành, Núi thành, Quảng Nam</t>
  </si>
  <si>
    <t>48/2013/HSPT 27/11/2013</t>
  </si>
  <si>
    <t>39/QĐ-CTHA 17/1/2014</t>
  </si>
  <si>
    <t>Án phí HSST: 200.000; Tịch thu sung công quỹ NN: 9.000.000</t>
  </si>
  <si>
    <t>07/QĐ-CTHA 28/7/2015</t>
  </si>
  <si>
    <t>Hoàng Tú Liên</t>
  </si>
  <si>
    <t>Lũng Vài, Bằng Tường, Quảng Tây, Trung Quốc</t>
  </si>
  <si>
    <t>933/HSPT 30,31/10/2003</t>
  </si>
  <si>
    <t>44/THA 01/12/2003</t>
  </si>
  <si>
    <t>Án phí HSST 50.000; truy thu 449.444.480 sung công quỹ</t>
  </si>
  <si>
    <t xml:space="preserve">61/QĐ-CTHA
18/8/2015 </t>
  </si>
  <si>
    <t>Chánh Lộc, Duy Sơn, Duy Xuyên, Quảng Nam</t>
  </si>
  <si>
    <t>38/QĐ-CTHA 26/10/2011</t>
  </si>
  <si>
    <t>Án phí KDTMST 1.036.000</t>
  </si>
  <si>
    <t>40/QĐ-CTHA 28/7/2015</t>
  </si>
  <si>
    <t>Nguyễn Thị Hoài</t>
  </si>
  <si>
    <t>Thôn Khánh Tân, Tam Dân, Phú Ninh, Quảng Nam</t>
  </si>
  <si>
    <t>217/2014/HSPT-QĐ 11/6/2014</t>
  </si>
  <si>
    <t>07/QĐ-CTHA 10/10/2014</t>
  </si>
  <si>
    <t>Phạt bổ sung: 10.000.000; Truy thu sung công quỹ nn: 7.000.000</t>
  </si>
  <si>
    <t>66/QĐ-CTHA 25/8/2015</t>
  </si>
  <si>
    <t>Thôn 2, xã Duy Hòa, Duy Xuyên, Quảng Nam</t>
  </si>
  <si>
    <t>221/1997/HSPT 23/1/1997</t>
  </si>
  <si>
    <t>Tiền bồi thường sung công quỹ nn: 101.876.000</t>
  </si>
  <si>
    <t>43/QĐ-CTHA 28/7/2015</t>
  </si>
  <si>
    <t xml:space="preserve"> Phan Thị Mười</t>
  </si>
  <si>
    <t>Thôn 3, xã Quế Cường, Quế Sơn, Quảng Nam</t>
  </si>
  <si>
    <t xml:space="preserve">426/2014/HSPT 10/3/2014  </t>
  </si>
  <si>
    <t>69/QĐ-CTHA 10/3/2015</t>
  </si>
  <si>
    <t>Án phí DSST: 93.607.683</t>
  </si>
  <si>
    <t>67/QĐ-CTHA 09/9/2015</t>
  </si>
  <si>
    <t>Thôn Công Thương, Tam Dân, Tam Kỳ, Quảng Nam</t>
  </si>
  <si>
    <t>693/HS-PT ngày 06/9/1999</t>
  </si>
  <si>
    <t>116/THA 01/10/1999</t>
  </si>
  <si>
    <t>64/QĐ-CTHA 25/8/2015</t>
  </si>
  <si>
    <t>Đội 10, Quế Phú, Quế Sơn, Quảng Nam</t>
  </si>
  <si>
    <t>73/1998/HSPT 19/2/1998</t>
  </si>
  <si>
    <t>Nộp tiền thu lợi bất chính: 41.470.000</t>
  </si>
  <si>
    <t>49/QĐ-CTHA 28/7/2015</t>
  </si>
  <si>
    <t>Nguyễn Thị Kiều</t>
  </si>
  <si>
    <t>Thôn 11, Quế Phú, Quế Sơn, Quảng Nam</t>
  </si>
  <si>
    <t>28/2013/HSST 27/11/2013</t>
  </si>
  <si>
    <t>51/QĐ-CTHA 18/1/2014</t>
  </si>
  <si>
    <t>46/QĐ-CTHA 28/7/2015</t>
  </si>
  <si>
    <t>Châu Thị Minh Tâm</t>
  </si>
  <si>
    <t>Hương An, Quế Sơn, Quảng Nam</t>
  </si>
  <si>
    <t>23/2011/HSST 09/9/2011</t>
  </si>
  <si>
    <t>43/QĐ-CTHA 26/10/2011</t>
  </si>
  <si>
    <t>45/QĐ-CTHA 28/7/2015</t>
  </si>
  <si>
    <t>Hồ Thị Thanh</t>
  </si>
  <si>
    <t>Thôn 3, Tiên Lập, Tiên Phước, Quảng Nam</t>
  </si>
  <si>
    <t>376/2007/HSPT 30/3/2007</t>
  </si>
  <si>
    <t>103/QĐ-THA 16/5/2007</t>
  </si>
  <si>
    <t>65/QĐ-CTHA 25/8/2015</t>
  </si>
  <si>
    <t>Thôn Hanh Đông, Đại Thạnh, Đại Lôc, Quảng Nam</t>
  </si>
  <si>
    <t>04/TA 15/01/2014</t>
  </si>
  <si>
    <t>63/THA 04/3/2014</t>
  </si>
  <si>
    <t>Án phí: 3.445.000</t>
  </si>
  <si>
    <t>Điểm a K1 Đ44a</t>
  </si>
  <si>
    <t>Số 17/QĐ-CTHA ngày 28/07/2015</t>
  </si>
  <si>
    <t>50/THA 02/12/2014</t>
  </si>
  <si>
    <t>Trà cho bà Phan Thị Ngọc Diệp số tiền 74.710.000đ</t>
  </si>
  <si>
    <t>Số 11/QĐ-CTHA ngày 28/07/2015</t>
  </si>
  <si>
    <t xml:space="preserve"> Cùng trú tại: Tổ 26, Bầu Ốc Hạ, Cẩm Hà, Hội An.</t>
  </si>
  <si>
    <t>57/TA 26/8/2011</t>
  </si>
  <si>
    <t>11/THA 20/10/2010</t>
  </si>
  <si>
    <t>án phí
 20.720.000</t>
  </si>
  <si>
    <t>Số 48/QĐ-CTHA ngày 28/07/2015</t>
  </si>
  <si>
    <t>Thôn Phú Long 1, Đại Thắng, Đại Lộc</t>
  </si>
  <si>
    <t>698/TA 07/9/1999</t>
  </si>
  <si>
    <t>119/THA 01/10/1998</t>
  </si>
  <si>
    <t>Truy thu 
121.964.000</t>
  </si>
  <si>
    <t>Số 30/QĐ-CTHA ngày 28/7/2015</t>
  </si>
  <si>
    <t xml:space="preserve"> Hòa Mỹ, Đại Nghĩa, Đại Lộc</t>
  </si>
  <si>
    <t>272/TA 24/9/2015</t>
  </si>
  <si>
    <t>55/THA 10/11/2015</t>
  </si>
  <si>
    <t>Án phí 43.719.000đ</t>
  </si>
  <si>
    <t>Số 05/QĐ-CTHA ngày 24/11/2015</t>
  </si>
  <si>
    <t>Trần Nguyên Quán - Thôn 4, Tiên Phước, Quảng Nam</t>
  </si>
  <si>
    <t>195/THA
 26/7/2011</t>
  </si>
  <si>
    <t>02/THA 29/9/2011</t>
  </si>
  <si>
    <t>Án phí 49.681.000đ</t>
  </si>
  <si>
    <t>Số 13/QĐ-CTHA ngày 28/7/2015</t>
  </si>
  <si>
    <t>Nguyễn Ngọc Hương - Thôn Trung Đạo, Đại Hưng, Đại Lộc</t>
  </si>
  <si>
    <t>11/TA
 21/11/2012</t>
  </si>
  <si>
    <t>28/THA
 27/12/2012</t>
  </si>
  <si>
    <t>Án phí
 1.514.000đ</t>
  </si>
  <si>
    <t>Số 31/QĐ-CTHA ngày 28/7/2015</t>
  </si>
  <si>
    <t>Phạm Thị Duy Hiền - Khu 7, Ái Nghĩa, Đại Lộc</t>
  </si>
  <si>
    <t>54/TA
 04/12/2014</t>
  </si>
  <si>
    <t>59/THA 02/02/2015</t>
  </si>
  <si>
    <t>Án phí
90.270.000</t>
  </si>
  <si>
    <t>Số 15/QĐ-CTHA ngày 15/7/2015</t>
  </si>
  <si>
    <t>Phạm Văn Hiển - Thôn 3, Tiên An, Tiên Phước</t>
  </si>
  <si>
    <t>225/TA 
22/4/2010</t>
  </si>
  <si>
    <t>207/THA
 19/7/2010</t>
  </si>
  <si>
    <t>Án phí 15.060.000đ</t>
  </si>
  <si>
    <t>Số 08/QĐ-CTHA ngày 21/12/2015</t>
  </si>
  <si>
    <t>Công ty CP Xây lắp và phát triển Công nghệ Tiến Cường</t>
  </si>
  <si>
    <t>39/TA 09/12/2011</t>
  </si>
  <si>
    <t>89/THA
 09/10/2012</t>
  </si>
  <si>
    <t>Án phí 20.473.000đ</t>
  </si>
  <si>
    <t>Số 57/QĐ-CTHA ngày 28/7/2015</t>
  </si>
  <si>
    <t xml:space="preserve">Hoàng Thị Hoàng Oanh </t>
  </si>
  <si>
    <t>76 Phan Đình Phùng, Tam Kỳ</t>
  </si>
  <si>
    <t>49/TA/13/08/2009</t>
  </si>
  <si>
    <t>18/THA 25/10/2009</t>
  </si>
  <si>
    <t>NSNN 12.771.000đ</t>
  </si>
  <si>
    <t>Điểm c K1 Đ44a</t>
  </si>
  <si>
    <t>Số 07/QĐ-CTHA ngày 08/12/2015</t>
  </si>
  <si>
    <t xml:space="preserve">Nguyễn Thị Mỹ Kim </t>
  </si>
  <si>
    <t>135/2 Hùng Vương, Tam Kỳ</t>
  </si>
  <si>
    <t>197/TA/26/07/2011</t>
  </si>
  <si>
    <t>06/THA 29/09/2011</t>
  </si>
  <si>
    <t>NSNN 21.010.000đ</t>
  </si>
  <si>
    <t>Số 03/QĐ-CTHA ngày 28/7/2015</t>
  </si>
  <si>
    <t xml:space="preserve">Đỗ Thị Hậu </t>
  </si>
  <si>
    <t>Khối phố Hương Sơn, Hòa Hương, Tam Kỳ</t>
  </si>
  <si>
    <t>12/TA/17/01/2013</t>
  </si>
  <si>
    <t>51/THA 08/03/2013</t>
  </si>
  <si>
    <t>NSNN 10.296.677đ</t>
  </si>
  <si>
    <t>Số 04/QĐ-CTHA ngày 28/7/2015</t>
  </si>
  <si>
    <t xml:space="preserve">Lê Thị Hồng </t>
  </si>
  <si>
    <t>Khối phố 10, An Mỹ, Tam Kỳ</t>
  </si>
  <si>
    <t>187/TA/26/04/2013</t>
  </si>
  <si>
    <t>68/THA 09/05/2013</t>
  </si>
  <si>
    <t>NSNN 25.773.935đ</t>
  </si>
  <si>
    <t>Số 05/QĐ-CTHA ngày 28/7/2015</t>
  </si>
  <si>
    <t>Tổ 2, Phú Sơn, An Phú, Tam Kỳ</t>
  </si>
  <si>
    <t>105/TA/20/02/2014</t>
  </si>
  <si>
    <t>73/THA 11/04/2014</t>
  </si>
  <si>
    <t>NSNN   9.000.000đ</t>
  </si>
  <si>
    <t>Số 06/QĐ-CTHA ngày 28/7/2015</t>
  </si>
  <si>
    <t xml:space="preserve">Nguyễn Thanh Phong </t>
  </si>
  <si>
    <t>Tổ 17, Khối phố 6, Phước Hòa, Tam Kỳ</t>
  </si>
  <si>
    <t>300/TA/18/08/2014</t>
  </si>
  <si>
    <t>17/THA 22/10/2014</t>
  </si>
  <si>
    <t>NSNN     200.000  Phạt    10.000.000</t>
  </si>
  <si>
    <t>Số 38/QĐ-CTHA ngày 28/7/2015</t>
  </si>
  <si>
    <t xml:space="preserve">Huỳnh Lãnh </t>
  </si>
  <si>
    <t>Khối phố Phú Ân, P.An Phú, Tam Kỳ</t>
  </si>
  <si>
    <t>117/TA/18/03/2013</t>
  </si>
  <si>
    <t>29/THA 02/10/2015</t>
  </si>
  <si>
    <t>Cá nhân 172.503.457</t>
  </si>
  <si>
    <t>Số 04/QĐ-CTHA ngày 24/11/2015</t>
  </si>
  <si>
    <t xml:space="preserve">Trương Văn Lưu </t>
  </si>
  <si>
    <t>Trương Văn Lưu</t>
  </si>
  <si>
    <t>Dương Hữu Bốn, Trương Thị Lợi</t>
  </si>
  <si>
    <t>Phan Thị Hoài My</t>
  </si>
  <si>
    <t>Trần Nguyên Quán</t>
  </si>
  <si>
    <t>Nguyễn Văn Kình</t>
  </si>
  <si>
    <t>Nguyễn Ngọc Hương</t>
  </si>
  <si>
    <t>Phạm Thị Duy Hiền</t>
  </si>
  <si>
    <t>Phạm Văn Hiển</t>
  </si>
  <si>
    <t xml:space="preserve">Bạch Đình Hòa (Trươg thị Kiều Phương) 
</t>
  </si>
  <si>
    <t>Huỳnh Văn Kết</t>
  </si>
  <si>
    <t>Thôn Cẩm la- Quế Lâm- Nông Sơn-Quảng Nam</t>
  </si>
  <si>
    <t>38/2007/HSST 29/11/2007 TAND huyện Quế Sơn</t>
  </si>
  <si>
    <t>94/QĐ-CCTHA 01/4//2008</t>
  </si>
  <si>
    <t>1/QĐ-CCTHA 
01/4/2008</t>
  </si>
  <si>
    <t>Nguyễn Khánh Trình</t>
  </si>
  <si>
    <t>Thôn Bình Yên - Phước Ninh - Nông Sơn -Quảng Nam</t>
  </si>
  <si>
    <t>20/2013/HSST 29/6/2013 TAND huyện Phước Sơn</t>
  </si>
  <si>
    <t>17/QĐ-CCTHA 14/11/2013</t>
  </si>
  <si>
    <t>án phí: 
2.807.000</t>
  </si>
  <si>
    <t>2/QĐ-CCTHA 17/8/2015</t>
  </si>
  <si>
    <t>Trần Văn Định</t>
  </si>
  <si>
    <t>Trung Phước 3 xã Quế Trung - Nông Sơn - Quảng Nam</t>
  </si>
  <si>
    <t>33/2011/QĐST-DS TAND huyện Nông Sơn</t>
  </si>
  <si>
    <t>10/QĐ-CCTHA 14/11/2011</t>
  </si>
  <si>
    <t>4/QĐ-CCTHA 22/9/2015</t>
  </si>
  <si>
    <t>Hồ Ngọc Phúc</t>
  </si>
  <si>
    <t>Thôn 1 - Quế Phước - Nông Sơn - Quảng Nam</t>
  </si>
  <si>
    <t>117/2008/HSST 31/7/2008 TAND tỉnh Gia Lai</t>
  </si>
  <si>
    <t>1/QĐ-CCTHA 25/10/2008</t>
  </si>
  <si>
    <t>Án phí: 50.000 
Sung công: 10.600.000</t>
  </si>
  <si>
    <t>3/QĐ-CCTHA 17/8/2015</t>
  </si>
  <si>
    <t>Huỳnh Hào,
Hùng</t>
  </si>
  <si>
    <t>Mậu Long -
 Trà Sơn -
 Bắc Trà My</t>
  </si>
  <si>
    <t>07/2013/HSST
 ngày 08/7/2013- TAND Bắc Trà My</t>
  </si>
  <si>
    <t>17A/QĐ-CCTHA ngày 06/12/2013</t>
  </si>
  <si>
    <t>02/QĐ-CCTHA
03/7/2015</t>
  </si>
  <si>
    <t>Hồ Văn
 Hiếu</t>
  </si>
  <si>
    <t>Thôn 1 - 
Trà Ka -
 Bắc Trà My</t>
  </si>
  <si>
    <t>48/2011/HSST 
ngày 29/12/2011 TADN Bắc Trà My</t>
  </si>
  <si>
    <t>75/QĐ-CCTHA ngày 07/9/2012</t>
  </si>
  <si>
    <t>Nguyễn Mạnh
 Hùng</t>
  </si>
  <si>
    <t>Thôn 3b-
 Trà Giác - 
Bắc Trà My</t>
  </si>
  <si>
    <t>18/2011/HSST 
ngày 17/9/2013 TADN Bắc Trà My</t>
  </si>
  <si>
    <t>07/QĐ-CCTHA 
ngày 11/11/2013</t>
  </si>
  <si>
    <t>Nguyễn Thanh 
Phương</t>
  </si>
  <si>
    <t>Đồng Trường I 
- TT Trà My - Bắc Trà My</t>
  </si>
  <si>
    <t>31/QĐ-THA
15/2/2011</t>
  </si>
  <si>
    <t>Án Phí</t>
  </si>
  <si>
    <t>06/QĐ-THA
10/7/2015</t>
  </si>
  <si>
    <t>Mai Xuân
 Trà</t>
  </si>
  <si>
    <t>Trung Thị - 
TT Trà My - Bắc Trà My</t>
  </si>
  <si>
    <t>114/THA
01/7/2011</t>
  </si>
  <si>
    <t>08/QĐ-THA
10/7/2015</t>
  </si>
  <si>
    <t>Nguyễn Thị, Thắng</t>
  </si>
  <si>
    <t>Đàng Bộ
- TT Trà My - BTMy</t>
  </si>
  <si>
    <t>06/2012/DSST
09/9/2013 TADN Bắc Trà My</t>
  </si>
  <si>
    <t>05//THA
02/11/2013</t>
  </si>
  <si>
    <t>Nguyễn Thị
 Thắng</t>
  </si>
  <si>
    <t>Đàng Bộ - 
TT Trà My - Bắc Trà My</t>
  </si>
  <si>
    <t>05/2012/DSST
09/9/2012 TADN Bắc Trà My</t>
  </si>
  <si>
    <t>04//THA
02/11/2012</t>
  </si>
  <si>
    <t>10/QĐ-THA
10/7/2015</t>
  </si>
  <si>
    <t>Trần Đình
 Hiển</t>
  </si>
  <si>
    <t>Đồng Trường II TT Trà My - Bắc Trà My</t>
  </si>
  <si>
    <t>27/QĐ-THA
11/02/2014</t>
  </si>
  <si>
    <t>11/QĐ-THA
10/7/2015</t>
  </si>
  <si>
    <t>Lê Thị 
Xuân</t>
  </si>
  <si>
    <t>Định Yên - 
Trà Đông -
Bắc Trà My</t>
  </si>
  <si>
    <t>28/2014/HSST
16/9/2014 TADN Bắc Trà My</t>
  </si>
  <si>
    <t>44/QĐ-THA
19/02/2014</t>
  </si>
  <si>
    <t>12/QĐ-THA
10/7/2015</t>
  </si>
  <si>
    <t>Nguyễn Trường
 Sang</t>
  </si>
  <si>
    <t>15/HSST/2014
10/6/2014 TADN Bắc Trà My</t>
  </si>
  <si>
    <t>65/QĐ-THA
09/02/2015</t>
  </si>
  <si>
    <t>13/QĐ-THA
10/7/2015</t>
  </si>
  <si>
    <t>Trần,
 Ngọc
 Hướng</t>
  </si>
  <si>
    <t>Thôn 1 - 
Trà Giác -
 Bắc Trà My</t>
  </si>
  <si>
    <t>11/2015/HSST 
21/5/2015 TAND Bắc Trà My</t>
  </si>
  <si>
    <t>14/QĐ-CCTHA 12/10/2015</t>
  </si>
  <si>
    <t>Trương Thị Mỹ Tiên</t>
  </si>
  <si>
    <t>Thôn2A, xã Quế Châu
huyện Quế Sơn</t>
  </si>
  <si>
    <t>268/2014/HSPT
ngày 11/11/2014</t>
  </si>
  <si>
    <t>99/QĐ-CCTHA
11/12/2014</t>
  </si>
  <si>
    <t>Án phí: HSST+DSST
6.515.149 đồng</t>
  </si>
  <si>
    <t>25/QĐ-CCTHA
ngày 22/9/2015</t>
  </si>
  <si>
    <t>Nguyễn Thanh Hà</t>
  </si>
  <si>
    <t>Thôn An Tráng, xã Quế Châu
huyện Quế Sơn</t>
  </si>
  <si>
    <t>53/2014/HSST
ngày 12/9/2014</t>
  </si>
  <si>
    <t>57/QĐ-CCTHA
ngày 10/11/2014</t>
  </si>
  <si>
    <t>APHSST + DSST
1.140.000 đồng</t>
  </si>
  <si>
    <t>24/QĐ-CCTHA
ngày 22/9/2015</t>
  </si>
  <si>
    <t>Thôn01, xã Quế Thuận
huyện Quế Sơn</t>
  </si>
  <si>
    <t>34/2011/DSST
ngày 18/7/2011</t>
  </si>
  <si>
    <t>259/QĐ-CCTHA
ngày 29/8/2011</t>
  </si>
  <si>
    <t>APDSST
2.750.000 đồng</t>
  </si>
  <si>
    <t>34/QĐ-CCTHA
ngày 22/9/2015</t>
  </si>
  <si>
    <t>Nguyễn Văn Phúc</t>
  </si>
  <si>
    <t>Thôn 8, xã Hương An
huyện Quế Sơn</t>
  </si>
  <si>
    <t>21/2007/HSPT
ngày 23/01/2007</t>
  </si>
  <si>
    <t>176/QĐ-CCTHA
ngày 23/4/2007</t>
  </si>
  <si>
    <t>APDSST
2.270.000 đồng</t>
  </si>
  <si>
    <t>40/QĐ-CCTHA
ngày 22/9/2015</t>
  </si>
  <si>
    <t>Nguyễn Văn Tiến</t>
  </si>
  <si>
    <t>04/2012/HSST
ngày 07/3/2012</t>
  </si>
  <si>
    <t>178/QĐ-CCTHA
ngày 23/4/2012</t>
  </si>
  <si>
    <t>APDSST+HSST
1.964.000 đồng</t>
  </si>
  <si>
    <t>29/QĐ-CCTHA
ngày 22/9/2015</t>
  </si>
  <si>
    <t xml:space="preserve">  Võ Minh Trung</t>
  </si>
  <si>
    <t xml:space="preserve"> Lãnh Thượng 1,Đông Phú, Quế Sơn</t>
  </si>
  <si>
    <t xml:space="preserve"> 254/2012/HSPT
ngày 27/7/2012</t>
  </si>
  <si>
    <t>01/QĐ-CCTHA
ngày 05/10/2012</t>
  </si>
  <si>
    <t>APDSST+HSST
2.700.000 đồng</t>
  </si>
  <si>
    <t>20/QĐ-CCTHA
ngày 22/9/2015</t>
  </si>
  <si>
    <t xml:space="preserve"> Phạm Đình Khoa</t>
  </si>
  <si>
    <t xml:space="preserve"> Tam Hòa, Đông Phú,
Quế Sơn</t>
  </si>
  <si>
    <t xml:space="preserve">    157/2013/HSPT
    ngày 30/7/2013</t>
  </si>
  <si>
    <t>379QĐ-CCTHA
ngày 12/8/2013</t>
  </si>
  <si>
    <t>APDSST+HSST
1.112.000 đồng</t>
  </si>
  <si>
    <t>21/QĐ-CCTHA
ngày 22/9/2015</t>
  </si>
  <si>
    <t xml:space="preserve"> Nguyễn Công Linh</t>
  </si>
  <si>
    <t xml:space="preserve"> Thôn Nghi Thượng, xã
Quế Hiệp,Quế Sơn</t>
  </si>
  <si>
    <t xml:space="preserve">      201/2011/HSPT
       ngày 22/9/2011</t>
  </si>
  <si>
    <t>73QĐ-CCTHA
ngày 25/11/2011</t>
  </si>
  <si>
    <t>APDSST+HSST+HSPT
2.286.800 đồng</t>
  </si>
  <si>
    <t>22/QĐ-CCTHA
ngày 22/9/2015</t>
  </si>
  <si>
    <t xml:space="preserve"> Phạm Đình Thoại</t>
  </si>
  <si>
    <t xml:space="preserve">      21/2014/HSST
       ngày 30/7/2014</t>
  </si>
  <si>
    <t>26QĐ-CCTHA
ngày 22/10/2014</t>
  </si>
  <si>
    <t xml:space="preserve"> APHSST
200.000 đồng</t>
  </si>
  <si>
    <t>44/QĐ-CCTHA
ngày 22/9/2015</t>
  </si>
  <si>
    <t xml:space="preserve"> Thôn Thạch Thượng, xã
Quế Phong,Quế Sơn</t>
  </si>
  <si>
    <t xml:space="preserve"> Nguyễn Quốc Cường</t>
  </si>
  <si>
    <t xml:space="preserve"> Thôn 02, xã
Quế Phong,Quế Sơn</t>
  </si>
  <si>
    <t xml:space="preserve">      79/2014/HSST
       ngày 18/11/2014</t>
  </si>
  <si>
    <t>92/QĐ-CCTHA
ngày 24/11/2014</t>
  </si>
  <si>
    <t>APDSST
1.915.467 đồng</t>
  </si>
  <si>
    <t>42/QĐ-CCTHA
ngày 22/9/2015</t>
  </si>
  <si>
    <t xml:space="preserve"> Nguyễn Văn Nhật</t>
  </si>
  <si>
    <t xml:space="preserve">      06/2013/HSST
       ngày 13/3/2013</t>
  </si>
  <si>
    <t>273/QĐ-CCTHA
ngày 30/5/2013</t>
  </si>
  <si>
    <t>AP HSST+SC
5.200.000 đồng</t>
  </si>
  <si>
    <t>33/QĐ-CCTHA
ngày 22/9/2015</t>
  </si>
  <si>
    <t xml:space="preserve"> Nguyễn Tường Long</t>
  </si>
  <si>
    <t xml:space="preserve"> Thôn 3, xã Quế Cường
 Quế Sơn</t>
  </si>
  <si>
    <t xml:space="preserve">      55/2012/HSPT
       ngày 29/11/2012</t>
  </si>
  <si>
    <t>227/QĐ-CCTHA
ngày 18/4/2013</t>
  </si>
  <si>
    <t>AP HSST+ HSPT+SC
9.100.000 đồng</t>
  </si>
  <si>
    <t>32/QĐ-CCTHA
ngày 22/9/2015</t>
  </si>
  <si>
    <t xml:space="preserve"> Trần Thanh Liêm</t>
  </si>
  <si>
    <t>Thôn 3, xã Quế Cường
 Quế Sơn</t>
  </si>
  <si>
    <t xml:space="preserve">      27/2012/HSST
       ngày 29/9/2012</t>
  </si>
  <si>
    <t>114/QĐ-CCTHA
ngày 02/01/2013</t>
  </si>
  <si>
    <t>APDSST+HSST
1.078.300 đồng</t>
  </si>
  <si>
    <t>31/QĐ-CCTHA
ngày 22/9/2015</t>
  </si>
  <si>
    <t xml:space="preserve"> Phạm Thị Huệ</t>
  </si>
  <si>
    <t xml:space="preserve">     35/2012/DSST
       ngày 06/6/2012</t>
  </si>
  <si>
    <t>251/QĐ-CCTHA
ngày 14/6/2012</t>
  </si>
  <si>
    <t>APDSST
2.550.000 đồng</t>
  </si>
  <si>
    <t>36/QĐ-CCTHA
ngày 22/9/2015</t>
  </si>
  <si>
    <t xml:space="preserve"> Trần Thị Thu Sương</t>
  </si>
  <si>
    <t xml:space="preserve"> Lãnh Thượng 2,Đông Phú, Quế Sơn</t>
  </si>
  <si>
    <t xml:space="preserve">     29/2010/DSST
       ngày 01/6/2010</t>
  </si>
  <si>
    <t>128/QĐ-CCTHA
ngày 09/6/2010</t>
  </si>
  <si>
    <t>APHNGĐ
2.500.000 đồng</t>
  </si>
  <si>
    <t>37/QĐ-CCTHA
ngày 22/9/2015</t>
  </si>
  <si>
    <t xml:space="preserve"> Đồng Phước Hiệu</t>
  </si>
  <si>
    <t xml:space="preserve"> Thôn Trà Đình, xã 
Quế Phú, Quế Sơn</t>
  </si>
  <si>
    <t xml:space="preserve">    13/2013/HSST
       ngày 26/7/2013</t>
  </si>
  <si>
    <t>04/QĐ-CCTHA
ngày 02/10/2013</t>
  </si>
  <si>
    <t>APDSST
307.000 đồng</t>
  </si>
  <si>
    <t>39/QĐ-CCTHA
ngày 22/9/2015</t>
  </si>
  <si>
    <t xml:space="preserve"> Lê Văn Hùng</t>
  </si>
  <si>
    <t xml:space="preserve"> Thôn 5, xã Quế Phú
Quế Sơn</t>
  </si>
  <si>
    <t>03/2015/HSST
ngày 08/01/2015</t>
  </si>
  <si>
    <t>243/QĐ-CCTHA
ngày 10/4/2015</t>
  </si>
  <si>
    <t>APHSST 
200.000 đồng</t>
  </si>
  <si>
    <t>23/QĐ-CCTHA
ngày 22/9/2015</t>
  </si>
  <si>
    <t xml:space="preserve"> CTTNHH Phương Tuân</t>
  </si>
  <si>
    <t xml:space="preserve"> Khu CN Hương An
Quế Sơn</t>
  </si>
  <si>
    <t>01/2009/KDTM-ST
ngày 06/11/2009</t>
  </si>
  <si>
    <t>220/QĐ-CCTHA
ngày 11/6/2012</t>
  </si>
  <si>
    <t>APKDTMST
2.360.000 đồng</t>
  </si>
  <si>
    <t>35/QĐ-CCTHA
ngày 22/9/2015</t>
  </si>
  <si>
    <t xml:space="preserve"> Lê Tâm Thanh</t>
  </si>
  <si>
    <t>Thôn 6, xã Hương An
huyện Quế Sơn</t>
  </si>
  <si>
    <t>30/2014/HSPT
ngày 12/3/2014</t>
  </si>
  <si>
    <t>520/QĐ-CCTHA
ngày 07/7/2014</t>
  </si>
  <si>
    <t>SC+ Lãi chậm THA
5.697.000 đồng</t>
  </si>
  <si>
    <t>41/QĐ-CCTHA
ngày 22/9/2015</t>
  </si>
  <si>
    <t xml:space="preserve"> Phan Văn Thương</t>
  </si>
  <si>
    <t>Thôn02, xã Quế Thuận
huyện Quế Sơn</t>
  </si>
  <si>
    <t>28/2011/HNGĐ-ST
ngày 22/3/2011</t>
  </si>
  <si>
    <t>151/QĐ-CCTHA
ngày 28/4/2011</t>
  </si>
  <si>
    <t>APDSST
2.492.400 đồng</t>
  </si>
  <si>
    <t>38/QĐ-CCTHA
ngày 22/9/2015</t>
  </si>
  <si>
    <t>Đặng Tấn Hòa</t>
  </si>
  <si>
    <t>Xuân Quê 1, Quế Long
Quế Sơn</t>
  </si>
  <si>
    <t>01/2015/HSST
ngày 15/01/2015</t>
  </si>
  <si>
    <t>232/QĐ-CCTHA
ngày 11/3/2015</t>
  </si>
  <si>
    <t>APDSST
5.700.000 đồng</t>
  </si>
  <si>
    <t>26/QĐ-CCTHA
ngày 22/9/2015</t>
  </si>
  <si>
    <t xml:space="preserve"> </t>
  </si>
  <si>
    <t xml:space="preserve"> Nguyễn Ngọc Thạch</t>
  </si>
  <si>
    <t xml:space="preserve"> Thuận An, Đông Phú,
Quế Sơn</t>
  </si>
  <si>
    <t>15/2015/HSST
ngày 29/6/2015</t>
  </si>
  <si>
    <t>489/QĐ-CCTHA
ngày 13/8/2015</t>
  </si>
  <si>
    <t>AP HSST+SC
4.000.000 đồng</t>
  </si>
  <si>
    <t>15/QĐ-CCTHA
ngày 22/9/2015</t>
  </si>
  <si>
    <t xml:space="preserve"> Huỳnh Minh Sơn</t>
  </si>
  <si>
    <t xml:space="preserve"> Thôn 12, xã Quế Phú
Quế Sơn</t>
  </si>
  <si>
    <t>14/2015/HNGĐ-ST
ngày 02/02/2015</t>
  </si>
  <si>
    <t>194/QĐ-CCTHA
ngày 06/3/2015</t>
  </si>
  <si>
    <t>AP Cấp Dưỡng
200.000 đồng</t>
  </si>
  <si>
    <t>08/QĐ-CCTHA
ngày 21/9/2015</t>
  </si>
  <si>
    <t xml:space="preserve"> Phạm Phú Nguyên</t>
  </si>
  <si>
    <t xml:space="preserve"> Hương Quế Tây, Quế Phú
Quế Sơn</t>
  </si>
  <si>
    <t>07/2015/HSST
ngày 14/4/2015</t>
  </si>
  <si>
    <t>337/QĐ-CCTHA
ngày 26/5/2015</t>
  </si>
  <si>
    <t>APDSST+HSST
801.250 đồng</t>
  </si>
  <si>
    <t>09/QĐ-CCTHA
ngày 21/9/2015</t>
  </si>
  <si>
    <t xml:space="preserve"> Ngyễn Đức Nguyên</t>
  </si>
  <si>
    <t>Phù Sa, Quế Xuân 1
Quế Sơn</t>
  </si>
  <si>
    <t>35/2015/HSST
ngày 30/6/2015</t>
  </si>
  <si>
    <t>532/QĐ-CCTHA
ngày 08/9/2015</t>
  </si>
  <si>
    <t>17/QĐ-CCTHA
ngày 22/9/2015</t>
  </si>
  <si>
    <t xml:space="preserve"> Phạm Cu</t>
  </si>
  <si>
    <t>Thạch Hòa, Quế Xuân 1
Quế Sơn</t>
  </si>
  <si>
    <t>21/2015/HSST
ngày 30/7/2015</t>
  </si>
  <si>
    <t>567/QĐ-CCTHA
ngày 08/9/2015</t>
  </si>
  <si>
    <t>SC 
4.000.000 đồng</t>
  </si>
  <si>
    <t>18/QĐ-CCTHA
ngày 22/9/2015</t>
  </si>
  <si>
    <t xml:space="preserve"> Võ Văn Bảo</t>
  </si>
  <si>
    <t xml:space="preserve"> Thôn 8, xã Quế Phú
Quế Sơn</t>
  </si>
  <si>
    <t>16/2015/HSPT
ngày 26/01/2015</t>
  </si>
  <si>
    <t>317/QĐ-CCTHA
ngày 08/5/2015</t>
  </si>
  <si>
    <t>APDSST+HSST+HSPT
7.350.000 đồng</t>
  </si>
  <si>
    <t>07/QĐ-CCTHA
ngày 21/9/2015</t>
  </si>
  <si>
    <t xml:space="preserve"> Phan Duy Thảo</t>
  </si>
  <si>
    <t xml:space="preserve"> Thôn 02, xã
Quế Hiệp,Quế Sơn</t>
  </si>
  <si>
    <t>238/2015/HSST
ngày 19/11/2015</t>
  </si>
  <si>
    <t>174/QĐ-CCTHA
ngày 02/02/2015</t>
  </si>
  <si>
    <t>APHSST+HSPT
400.000 đồng</t>
  </si>
  <si>
    <t>06/QĐ-CCTHA
ngày 21/9/2015</t>
  </si>
  <si>
    <t xml:space="preserve"> Nguyễn Văn Thọ</t>
  </si>
  <si>
    <t xml:space="preserve"> Thôn 4, xã Quế Phú
Quế Sơn</t>
  </si>
  <si>
    <t>17/2015/HSST
ngày 10/02/2015</t>
  </si>
  <si>
    <t>376/QĐ-CCTHA
ngày 26/6/2015</t>
  </si>
  <si>
    <t>APDSST+HSST 
400.000 đồng</t>
  </si>
  <si>
    <t>19/QĐ-CCTHA
ngày 22/9/2015</t>
  </si>
  <si>
    <t xml:space="preserve"> Nguyễn Ngoc Hải</t>
  </si>
  <si>
    <t>Thôn 2A, xã Quế Châu
huyện Quế Sơn</t>
  </si>
  <si>
    <t>173/2015/HSPT
ngày 11/8/2015</t>
  </si>
  <si>
    <t>601/QĐ-CCTHA
ngày 23/9/2015</t>
  </si>
  <si>
    <t>APDSST+HSST 
83.639.000 đồng</t>
  </si>
  <si>
    <t xml:space="preserve"> Phạm Thị Chín</t>
  </si>
  <si>
    <t>Thắng Đông 2, Quế An  
Quế Sơn</t>
  </si>
  <si>
    <t>16/2015/HSST
ngày 29/6/2015</t>
  </si>
  <si>
    <t>491/QĐ-CCTHA
ngày 13/8/2015</t>
  </si>
  <si>
    <t>APHSST+Phạt+ SC
7.997.000 đồng</t>
  </si>
  <si>
    <t>14/QĐ-CCTHA
ngày 22/9/2015</t>
  </si>
  <si>
    <t xml:space="preserve"> Nguyễn Ngọc Hải</t>
  </si>
  <si>
    <t>07/2015/HSST
ngày 24/4/2015</t>
  </si>
  <si>
    <t>531/QĐ-CCTHA
ngày 08/9/2015</t>
  </si>
  <si>
    <t>Bồi Thường
380.000.000 đồng</t>
  </si>
  <si>
    <t>16/QĐ-CCTHA
ngày 22/9/2015</t>
  </si>
  <si>
    <t>Ngô Văn Duy</t>
  </si>
  <si>
    <t>Xuân Tây, xã Phú Thọ
huyện Quế Sơn</t>
  </si>
  <si>
    <t>181/2015/HSPT
ngày 11/8/2015</t>
  </si>
  <si>
    <t>544/QĐ-CCTHA
ngày 08/9/2015</t>
  </si>
  <si>
    <t>11/QĐ-CCTHA
ngày 21/9/2015</t>
  </si>
  <si>
    <t>547/QĐ-CCTHA
ngày 08/9/2015</t>
  </si>
  <si>
    <t>APDSST
843.000 đồng</t>
  </si>
  <si>
    <t>12/QĐ-CCTHA
ngày 21/9/2015</t>
  </si>
  <si>
    <t xml:space="preserve"> Trương Văn Vinh</t>
  </si>
  <si>
    <t>10/2015/HSST
ngày 07/5/2015</t>
  </si>
  <si>
    <t>434/QĐ-CCTHA
ngày 09/7/2015</t>
  </si>
  <si>
    <t>SC 
1.000.000 đồng</t>
  </si>
  <si>
    <t>13/QĐ-CCTHA
ngày 21/9/2015</t>
  </si>
  <si>
    <t>Cao Thanh Anh</t>
  </si>
  <si>
    <t>Thôn1, xã Phú Thọ
huyện Quế Sơn</t>
  </si>
  <si>
    <t>02/2015/KDTM-ST
ngày 06/5/2015</t>
  </si>
  <si>
    <t>339/QĐ-CCTHA
02/7/2015</t>
  </si>
  <si>
    <t>Án phí: KDTMST
12.895.000 đồng</t>
  </si>
  <si>
    <t>05/QĐ-CCTHA
19/8/2015</t>
  </si>
  <si>
    <t>Nguyễn Văn Bình</t>
  </si>
  <si>
    <t>Thôn 4, xã Quế Long
huyện Quế Sơn</t>
  </si>
  <si>
    <t>122/2014/HSST
ngày 17/12/2014</t>
  </si>
  <si>
    <t>358/QĐ-CCTHA
ngày 09/6/2015</t>
  </si>
  <si>
    <t>AP HSST+Phạt
40.132.000</t>
  </si>
  <si>
    <t>04/QĐ-CCTHA
ngày 19/8/2015</t>
  </si>
  <si>
    <t>Nguyễn Ngọc Hải</t>
  </si>
  <si>
    <t>440/QĐ-CCTHA
ngày 09/7/2015</t>
  </si>
  <si>
    <t>APHSST
18.700.000 đồng</t>
  </si>
  <si>
    <t>03/QĐ-CCTHA
ngày 19/8/2015</t>
  </si>
  <si>
    <t>Trần Văn Hà</t>
  </si>
  <si>
    <t>Thạch Thượng, Quế Phong
Quế Sơn</t>
  </si>
  <si>
    <t>19/2014/HSST
ngày 03/7/2014</t>
  </si>
  <si>
    <t>69/QĐ-CCTHA
ngày 22/10/2015</t>
  </si>
  <si>
    <t>Bồi Thường
20.250.000 đồng</t>
  </si>
  <si>
    <t>01/QĐ-CCTHA
ngày 03/11/2015</t>
  </si>
  <si>
    <t>Lê Thanh Huệ</t>
  </si>
  <si>
    <t>Thôn 5, Phú Thọ
Quế Sơn</t>
  </si>
  <si>
    <t>195/2015/HSPT
ngày 27/8/2015</t>
  </si>
  <si>
    <t>84/QĐ-CCTHA
ngày 11/11/2015</t>
  </si>
  <si>
    <t>Bồi Thường
18.000.000 đồng</t>
  </si>
  <si>
    <t>02/QĐ-CCTHA
ngày 16/11/2015</t>
  </si>
  <si>
    <t>Phạm Duy Ân</t>
  </si>
  <si>
    <t xml:space="preserve"> Thôn 3, xã Quế Châu
Quế Sơn</t>
  </si>
  <si>
    <t>06/2015/DSST
ngày 13/02/2015</t>
  </si>
  <si>
    <t>105/QĐ-CCTHA
ngày 02/12/2015</t>
  </si>
  <si>
    <t>Trả nợ
48.400.000 đồng</t>
  </si>
  <si>
    <t>04/QĐ-CCTHA
ngày 08/12/2015</t>
  </si>
  <si>
    <t>Phạm Đình Hồng
Nguyễn Thị Hồng Đào</t>
  </si>
  <si>
    <t>Phú Dương, Quế Thuận
Quế Sơn</t>
  </si>
  <si>
    <t>17/2015/HSST
ngày 20/5/2015</t>
  </si>
  <si>
    <t>349/QĐ-CCTHA
ngày 26/5/2015</t>
  </si>
  <si>
    <t>Án phí DSST
6.500.000 đồng</t>
  </si>
  <si>
    <t>04/QĐ-CCTHA
ngày 28/12/2015</t>
  </si>
  <si>
    <t>Bùi Văn Phụng</t>
  </si>
  <si>
    <t>Thôn 6, Quế Long
Quế Sơn</t>
  </si>
  <si>
    <t>03/2015/HSST
ngày 26/01/2015</t>
  </si>
  <si>
    <t>67/QĐ-CCTHA
ngày 21/10/2015</t>
  </si>
  <si>
    <t>Phạt SC
3.000.000 đồng</t>
  </si>
  <si>
    <t>03a/QĐ-CCTHA
ngày 14/12/2015</t>
  </si>
  <si>
    <t>Thôn 2A, Quế Châu
Quế Sơn</t>
  </si>
  <si>
    <t>169/QĐ-CCTHA
ngày 19/01/2016</t>
  </si>
  <si>
    <t>Bồi thường
200.000.000 đồng</t>
  </si>
  <si>
    <t>07/QĐ-CCTHA
ngày 2/01/2016</t>
  </si>
  <si>
    <t>Nguyễn T.Hải Nga</t>
  </si>
  <si>
    <t>29/2015/HSST
ngày 11/11/2015</t>
  </si>
  <si>
    <t>144/QĐ-CCTHA
ngày 08/01/2016</t>
  </si>
  <si>
    <t>APHSST
435.500 đồng</t>
  </si>
  <si>
    <t>05/QĐ-CCTHA
ngày 20/01/2016</t>
  </si>
  <si>
    <t>Lê T.Thu Phượng</t>
  </si>
  <si>
    <t>Thôn 1, Quế Hiệp
Quế Sơn</t>
  </si>
  <si>
    <t>32/2015/DSST
ngày 11/8/2015</t>
  </si>
  <si>
    <t>02/QĐ-CCTHA
ngày 09/10/2015</t>
  </si>
  <si>
    <t>APDSST
2.245.000 đồng</t>
  </si>
  <si>
    <t>06/QĐ-CCTHA
ngày 15/01/2016</t>
  </si>
  <si>
    <t>Nguyễn T.Lan Anh</t>
  </si>
  <si>
    <t>Lãnh Thượng 2, Đông Phú
Quế Sơn</t>
  </si>
  <si>
    <t>67/2013/QĐPT
ngày 09/9/2013</t>
  </si>
  <si>
    <t>108/QĐ-CCTHA
ngày 14/10/2013</t>
  </si>
  <si>
    <t>APDSST+DSPT
3.750.000 đồng</t>
  </si>
  <si>
    <t>08/QĐ-CCTHA
ngày 29/02/2016</t>
  </si>
  <si>
    <t>17/2013/DSST
ngày 04/6/2013</t>
  </si>
  <si>
    <t>183/QĐ-CCTHA
ngày 21/01/2016</t>
  </si>
  <si>
    <t>Trả nợ
75.000.000 đồng</t>
  </si>
  <si>
    <t>09/QĐ-CCTHA
ngày 29/02/2016</t>
  </si>
  <si>
    <t>Nguyễn Văn Phước</t>
  </si>
  <si>
    <t>An Thái, Bình An, Thăng Bình, Quảng Nam</t>
  </si>
  <si>
    <t>114/08/HSST 30.7.08 của TAND tỉnh Đắk Lắk</t>
  </si>
  <si>
    <t>260/QĐ-CCTHA 22.4.09</t>
  </si>
  <si>
    <t>AP: 2.210</t>
  </si>
  <si>
    <t>22/9/2015</t>
  </si>
  <si>
    <t>34/QĐ-CCHTA 01.7.15</t>
  </si>
  <si>
    <t>Nguyễn Thị Hiền Diệu</t>
  </si>
  <si>
    <t>Vinh Đông, Bình Trị, Thăng Bình, Quảng Nam</t>
  </si>
  <si>
    <t>300/13/HSST 23.9.13 của TAND quận Bình Chánh, TPHCM.</t>
  </si>
  <si>
    <t>244/QĐ-CCTHA 17.12.14</t>
  </si>
  <si>
    <t>AP: 200, phạt: 3.000</t>
  </si>
  <si>
    <t>46/QĐ-CCTHA 01.7.15</t>
  </si>
  <si>
    <t>Lê Hồng Nghĩa</t>
  </si>
  <si>
    <t>Tổ 20, Phước Cẩm, Bình Tú, Thăng Bình, Quảng Nam</t>
  </si>
  <si>
    <t>125/13/HNGĐ 30.8.13 của TAND h. Thăng Bình.</t>
  </si>
  <si>
    <t>86/QĐ-CCTHA 28.10.13</t>
  </si>
  <si>
    <t>AP: 1.528</t>
  </si>
  <si>
    <t>15/9/15</t>
  </si>
  <si>
    <t>36/QĐ-CCTHA 01.7.15</t>
  </si>
  <si>
    <t>Nguyễn Thanh Tâm</t>
  </si>
  <si>
    <t>Kế Xuyên 2, Bình Trung, Thăng Bình, Quảng Nam.</t>
  </si>
  <si>
    <t>21/13/HSST 04.7.13 của TAND h. Phú Ninh.</t>
  </si>
  <si>
    <t>140/QĐ-CCTHA 05.11.13</t>
  </si>
  <si>
    <t>AP: 180, truy thu: 2.000</t>
  </si>
  <si>
    <t>38/QĐ-CCTHA 01.7.15</t>
  </si>
  <si>
    <t>Hồ Trần Tấn Bình</t>
  </si>
  <si>
    <t>86/11/HSST 29.9.11 của TAND tp. Tam Kỳ</t>
  </si>
  <si>
    <t>113/QĐ-CCTHA 12.01.12</t>
  </si>
  <si>
    <t>AP: 200, tịch thu: 3.400</t>
  </si>
  <si>
    <t>15/6/2015</t>
  </si>
  <si>
    <t>40/QĐ-CCTHA 01.7.15</t>
  </si>
  <si>
    <t>Tịch thu: 5500</t>
  </si>
  <si>
    <t>Nguyễn Quang Trung</t>
  </si>
  <si>
    <t>Thôn5, Bình Định Nam, Thăng Bình, Quảng Nam.</t>
  </si>
  <si>
    <t>263/12/HSPT 11.12.12 của TAND tỉnh Quảng Nam.</t>
  </si>
  <si>
    <t>206/QĐ-CCTHA 09.01.13</t>
  </si>
  <si>
    <t>AP: 400, phạt: 5.000</t>
  </si>
  <si>
    <t>18/02/16</t>
  </si>
  <si>
    <t>42/QĐ-CCTHA 01.7.15</t>
  </si>
  <si>
    <t>Nguyễn Văn Tiện</t>
  </si>
  <si>
    <t>Đội 4, Vinh Nam, Bình Trị, Thăng Bình, Quảng Nam.</t>
  </si>
  <si>
    <t>237/13/HSPT 18.7.13  TAND tối cao tại Đà Nẵng</t>
  </si>
  <si>
    <t>08/QĐ-CCTHA 03.10.13</t>
  </si>
  <si>
    <t>AP: 5.285</t>
  </si>
  <si>
    <t>44/QĐ-CCTHA 01.7.15</t>
  </si>
  <si>
    <r>
      <t xml:space="preserve">Ngô Văn Xế </t>
    </r>
    <r>
      <rPr>
        <i/>
        <sz val="10"/>
        <rFont val="Times New Roman"/>
        <family val="1"/>
      </rPr>
      <t>(Cần)</t>
    </r>
  </si>
  <si>
    <t>An Dưỡng, Bình An, Thăng Bình, Quảng Nam.</t>
  </si>
  <si>
    <t>23/12/HSST 28.9.12 của TAND h. Quế Sơn</t>
  </si>
  <si>
    <t>187/QĐ-CCTHA 21.12.12</t>
  </si>
  <si>
    <t>AP: 200</t>
  </si>
  <si>
    <t>20/8/2015</t>
  </si>
  <si>
    <t>45/QĐ-CCTHA 01.7.15</t>
  </si>
  <si>
    <t>Ngô Văn Xế (Cần)</t>
  </si>
  <si>
    <t>86/14/HSPT 15.5.14 của TAND h. Quế Sơn</t>
  </si>
  <si>
    <t>752/QĐ-CCTHA 15.7.15</t>
  </si>
  <si>
    <t>AP: 400</t>
  </si>
  <si>
    <t>25/6/2015</t>
  </si>
  <si>
    <t>47/QĐ-CCTHA 01.7.15</t>
  </si>
  <si>
    <t>Nguyễn Thị Hiệp</t>
  </si>
  <si>
    <t>Tổ 7, thôn 3, Bình Phục, Thăng Bình, Quảng Nam.</t>
  </si>
  <si>
    <t>52/13/DSST 02.5.13của TAND h. Thăng Bình</t>
  </si>
  <si>
    <t>34/QĐ-CCTHA 10.10.13</t>
  </si>
  <si>
    <t>AP:3.000</t>
  </si>
  <si>
    <t>30/QĐ-CCTHA 01.7.15</t>
  </si>
  <si>
    <t>Tổ 7, Bình Hiệp, Bình Phục, Thăng Bình, Quảng Nam.</t>
  </si>
  <si>
    <t>05/14/KDTM-ST 16.7.14 của TAND h. Thăng Bình</t>
  </si>
  <si>
    <t>25/QĐ-CCTHA 01.10.14</t>
  </si>
  <si>
    <t>AP: 47.133</t>
  </si>
  <si>
    <t>29/QDD-CCTHA 01.7.15</t>
  </si>
  <si>
    <t>Dương Quang Hạnh (Cu Cườm)</t>
  </si>
  <si>
    <t>Liễu Trì, Bình Nguyên, Thăng Bình, Quảng Nam.</t>
  </si>
  <si>
    <t>42/10/HSST 09.9.10 của TAND h. Thăng Bình</t>
  </si>
  <si>
    <t>67/QĐ-CCTHA 26.11.10</t>
  </si>
  <si>
    <t>33/QĐ-CCTHA 01.7.15</t>
  </si>
  <si>
    <t>Nguyễn Văn Tuấn</t>
  </si>
  <si>
    <t>Tổ 8, thị trấn Hà Lam, Thăng Bình, Quảng Nam</t>
  </si>
  <si>
    <t>13/12/HSST 08.5.12 của TAND h. Hòa Vang</t>
  </si>
  <si>
    <t>110/QĐ-CCTHA 29.10.12</t>
  </si>
  <si>
    <t>Truy thu: 22.650</t>
  </si>
  <si>
    <t>16/9/15</t>
  </si>
  <si>
    <t>07/QĐ-CCTHA 01.7.15</t>
  </si>
  <si>
    <t xml:space="preserve">Nguyễn Thanh Quốc </t>
  </si>
  <si>
    <t>Bình Hòa, Bình Giang, Thăng Bình, Quảng Nam.</t>
  </si>
  <si>
    <t>147/14/HSPT 30.6.14 của TAND tỉnh Quảng Nam và 16/14/HSST 06.5.14 của TAND h. Duy Xuyên</t>
  </si>
  <si>
    <t>757/QĐ-CCTHA 01.8.14</t>
  </si>
  <si>
    <t>06/QĐ-CCTHA 01.7.15</t>
  </si>
  <si>
    <t>Nguyễn Nam (Công)</t>
  </si>
  <si>
    <t>Tổ 5, Liễu Thạnh, Bình Nguyên, Thăng Bình, Quảng Nam.</t>
  </si>
  <si>
    <t>14/10/HSST 21.5.10 của TAND h. Thăng Bình</t>
  </si>
  <si>
    <t>279/QĐ-CCTHA 05.7.10</t>
  </si>
  <si>
    <t>26/8/15</t>
  </si>
  <si>
    <t>31/QĐ-CCTHA 01.7.15</t>
  </si>
  <si>
    <t>Trần Văn Út</t>
  </si>
  <si>
    <t>Tổ 11, thôn 2, Bình Giang, Thăng Bình, Quảng Nam.</t>
  </si>
  <si>
    <t>22/14/HSST 25.4.14 của TAND h. Thăng Bình</t>
  </si>
  <si>
    <t>681/QĐ-CCTHA 02.7.14</t>
  </si>
  <si>
    <t>AP; 300</t>
  </si>
  <si>
    <t>10/QĐ-CCTHA 01.7.15</t>
  </si>
  <si>
    <t>Hoàng Sa</t>
  </si>
  <si>
    <t>Bình Hiệp, Bình Phục, Thăng Bình, Quảng Nam.</t>
  </si>
  <si>
    <t>21/12/HSPT-QĐ 06.11.12 của TAND tỉnh Quảng Nam và 36/12/HSST 28.8.12 của TAND h. Thăng Bình</t>
  </si>
  <si>
    <t>423/QĐ-CCTHA 26.4.13</t>
  </si>
  <si>
    <t>AP: 200, truy thu: 500</t>
  </si>
  <si>
    <t>14/8/15</t>
  </si>
  <si>
    <t>12/QĐ-CCTHA 01.7.15</t>
  </si>
  <si>
    <t>Nguyễn Viết Tánh</t>
  </si>
  <si>
    <t>42/14/HSPT-QĐ 28.02.14 của TAND tp.Đà Nẵng và 158/13/HSST 10.12.13 của TAND q.Thanh Khê</t>
  </si>
  <si>
    <t>447/QĐ-CCTHA 10.4.14</t>
  </si>
  <si>
    <t>AP: 2.980</t>
  </si>
  <si>
    <t>31/8/15</t>
  </si>
  <si>
    <t>14/QĐ-CCTHA 01.7.15</t>
  </si>
  <si>
    <t>Võ Thị Hồng Sâm</t>
  </si>
  <si>
    <t>Tổ 4, thị trấn Hà Lam, Thăng Bình, Quảng Nam.</t>
  </si>
  <si>
    <t>16/14/HSST 24.3.14 của TAND h. Thăng Bình</t>
  </si>
  <si>
    <t>562/QĐ-CCTHA 19.5.14</t>
  </si>
  <si>
    <t>Phạt: 7.800</t>
  </si>
  <si>
    <t>15/QĐ-CCTHA 01.7.15</t>
  </si>
  <si>
    <t>Cao Thành Công</t>
  </si>
  <si>
    <t>Thôn 6, Bình Dương, Thăng Bình, Quảng Nam.</t>
  </si>
  <si>
    <t>132/11/HSPT 30.9.11 của TAND tỉnh Quảng Bình và 21/11/HSST 03.8.11 của TAND h. Bố Trạch, Quảng Bình</t>
  </si>
  <si>
    <t>58//QĐ-CCTHA 16.11.11</t>
  </si>
  <si>
    <t>21/4/15</t>
  </si>
  <si>
    <t>16/QĐ-CCTHA 01.7.15</t>
  </si>
  <si>
    <t>Võ Duy Phước</t>
  </si>
  <si>
    <t>110/12/HSPT 13.6.12 của TAND tỉnh Quảng Nam và 15/12/HSST 30.3.12 của TAND h. Thăng Bình</t>
  </si>
  <si>
    <t>337/QĐ-CCTHA 27.6.12</t>
  </si>
  <si>
    <t>AP: 200, truy thu: 1.700</t>
  </si>
  <si>
    <t>30/6/15</t>
  </si>
  <si>
    <t>08/QĐ-CCTHA 01.7.15</t>
  </si>
  <si>
    <t>Phan Đức Công Anh Dũng</t>
  </si>
  <si>
    <t>Thôn 5, Bình Dương, Thăng Bình, Quảng Nam</t>
  </si>
  <si>
    <t>196/14/HSPT 27.8.14 của TAND tỉnh Quảng Nam và 21/14/HSST 24.4.14 của TAND h. Thăng Bình</t>
  </si>
  <si>
    <t>178/QĐ-CCTHA 07.11.14</t>
  </si>
  <si>
    <t>AP: 200, phạt: 5.000, tịch thu: 1.150</t>
  </si>
  <si>
    <t>09/QĐ-CCTHA 01.7.15</t>
  </si>
  <si>
    <t>Nguyễn Trung Hải</t>
  </si>
  <si>
    <t>153/12/HSPT-QĐ 23.8.12 của TAND tỉnh Quảng Nam và 19/12/HSST 28.5.13 của TAND h. Thăng Bình</t>
  </si>
  <si>
    <t>321/QĐ-CCTHA 18.3.13</t>
  </si>
  <si>
    <t>AP: 1.015</t>
  </si>
  <si>
    <t>13/QĐ-CCTHA 01.7.15</t>
  </si>
  <si>
    <t>Lê văn Bảo</t>
  </si>
  <si>
    <t>Thôn 4, Bình Dương, Thăng Bình, Quảng Nam.</t>
  </si>
  <si>
    <t>179/QĐ-CCTHA 07.11.14</t>
  </si>
  <si>
    <t>Phạt: 5.000</t>
  </si>
  <si>
    <t>22/QĐ-CCTHA 01.7.15</t>
  </si>
  <si>
    <t>HTX dịch vụ sản xuất kinh doanh Bình Phục</t>
  </si>
  <si>
    <t>Bình Phục, Thăng Bình, Quảng Nam</t>
  </si>
  <si>
    <t>02/15/KDTMST 21.01.15 của TAND h. Thăng Bình</t>
  </si>
  <si>
    <t>415/QĐ-CCTHA 04.3.15</t>
  </si>
  <si>
    <t>AP: 2.182</t>
  </si>
  <si>
    <t>21/QĐ-CCTHA 01.7.15</t>
  </si>
  <si>
    <t>Võ Tuấn Phi</t>
  </si>
  <si>
    <t>Tổ 25, thôn 4. Bình Dương, Thăng Bình, Quảng Nam.</t>
  </si>
  <si>
    <t>52/12/HSST 15.11.12 của TAND h. Thăng Bình</t>
  </si>
  <si>
    <t>443/QĐ-CCTHA 26.4.13</t>
  </si>
  <si>
    <t>AP: 1.885</t>
  </si>
  <si>
    <t>24/QĐ-CCTHA 01.7.15</t>
  </si>
  <si>
    <t>Nguyễn Thành Trung (Vinh)</t>
  </si>
  <si>
    <t>Thôn 2, Bình Giang, Thăng Bình, Quảng Nam.</t>
  </si>
  <si>
    <t>679/QĐ-CCTHA 02.7.14</t>
  </si>
  <si>
    <t>AP: 200, truy thu: 1.600</t>
  </si>
  <si>
    <t>17/3/15</t>
  </si>
  <si>
    <t>26/QĐ-CCTHA 01.7.15</t>
  </si>
  <si>
    <t>Nguyễn Ngô Ngọc Việt</t>
  </si>
  <si>
    <t>Tổ 5, thị trấn Hà Lam, Thăng Bình, Quảng Nam.</t>
  </si>
  <si>
    <t>71/12/HSPT 17.5.12 của TAND tỉnh Quảng Nam và 07/12/HSST 21.02.12 của TAND h. Thăng Bình</t>
  </si>
  <si>
    <t>310/QĐ-CCTHA 02.7.12</t>
  </si>
  <si>
    <t>27/QĐ-CCTHA 01.7.15</t>
  </si>
  <si>
    <t>Nguyễn Hữu Việt</t>
  </si>
  <si>
    <t>Tổ 24, thôn 4, Bình Giang, Thăng Bình, Quảng Nam.</t>
  </si>
  <si>
    <t>29/12/HSST 11.7.12 của TAND h. Thăng Bình</t>
  </si>
  <si>
    <t>104/QĐ-CCTHA 26.12.12</t>
  </si>
  <si>
    <t>AP: 1.382</t>
  </si>
  <si>
    <t>23/QĐ-CCTHA 01.7.15</t>
  </si>
  <si>
    <t>Hồ Quốc Hùng</t>
  </si>
  <si>
    <t>Tổ 1, Liễu Trì, Bình Nguyên, Thăng Bình, Quảng Nam.</t>
  </si>
  <si>
    <t>95/12/QĐST-HNGĐ 20.7.12 của TAND h. Thăng Bình</t>
  </si>
  <si>
    <t>07/QĐ-CCTHA 05.12.12</t>
  </si>
  <si>
    <t>AP: 1.550</t>
  </si>
  <si>
    <t>11/QĐ-CCTHA 01.7.15</t>
  </si>
  <si>
    <t>Phạm Thị Hường</t>
  </si>
  <si>
    <t>Tổ 11, thị trấn Hà Lam, Thăng Bình, Quảng Nam.</t>
  </si>
  <si>
    <t>38/10/HSST 18.11.10 của TAND h. Thăng Bình</t>
  </si>
  <si>
    <t>104/QĐ-CCTHA 04.01.11</t>
  </si>
  <si>
    <t>AP: 1.479</t>
  </si>
  <si>
    <t>20/QĐ-CCTHA 01.7.15</t>
  </si>
  <si>
    <t>50/12/QĐ-DSST 22.12.10 của TAND h. Thăng Bình</t>
  </si>
  <si>
    <t>141/QĐ-CCTHA 13.6.11</t>
  </si>
  <si>
    <t>18/QĐ-CCTHA 01.7.15</t>
  </si>
  <si>
    <t>Phạm Thị Hường và Huỳnh Ngọc Tâm</t>
  </si>
  <si>
    <t>45/10/QĐ-DSST 07.12.10 của TAND h. Thăng Bình</t>
  </si>
  <si>
    <t>92/QĐ-CCTHA 04.01.11</t>
  </si>
  <si>
    <t>AP: 456</t>
  </si>
  <si>
    <t>17/QĐ-CCTHA 01.7.15</t>
  </si>
  <si>
    <t>51/10/QĐ-DSST 22.12.10 của TAND h. Thăng Bình.</t>
  </si>
  <si>
    <t>139/QĐ-CCTHA 26.01.11</t>
  </si>
  <si>
    <t>19/QĐ-CCTHA 01.7.15</t>
  </si>
  <si>
    <t>Nguyễn Văn Sâm</t>
  </si>
  <si>
    <t>Tổ 5, Nghĩa Hòa, Bình Nam, Thăng Bình, Quảng Nam.</t>
  </si>
  <si>
    <t>22/14/QĐ-DSST 29.4.14 của TAND h. Thăng Bình</t>
  </si>
  <si>
    <t>606/QĐ-CCTHA 29.5.14</t>
  </si>
  <si>
    <t>AP: 3.958</t>
  </si>
  <si>
    <t>02/QĐ-CCTHA 01.7.15</t>
  </si>
  <si>
    <t>Nguyễn Văn Quốc (Quốc Đen)</t>
  </si>
  <si>
    <t xml:space="preserve">46/15/HSPT ngày 09.3.15 của TAND tỉnh Quảng Nam và 88/14/HSST 17.12.14 của TAND h. Thăng Bình </t>
  </si>
  <si>
    <t>711/QĐ-CCTHA 13.7.15</t>
  </si>
  <si>
    <t xml:space="preserve">AP: 200             Truy thu: 3.300 </t>
  </si>
  <si>
    <t>15/7/15</t>
  </si>
  <si>
    <t>48/QĐ-CCTHA 03.8.15</t>
  </si>
  <si>
    <t>Huỳnh Quảng Đại</t>
  </si>
  <si>
    <t>Tổ 20, Quý Hương, Bình Quý, Thăng Bình, Quảng Nam.</t>
  </si>
  <si>
    <t>232/14/HSPT 23.9.14 của TAND tỉnh Quảng Nam và 36/14/HSST 25.6.14 của TAND h. Thăng Bình.</t>
  </si>
  <si>
    <t>150/QĐ-CCTHA 04.11.14</t>
  </si>
  <si>
    <t>AP: 18.412</t>
  </si>
  <si>
    <t>18/8/2015</t>
  </si>
  <si>
    <t>49/QĐ-CCTHA 19.8.15</t>
  </si>
  <si>
    <t>Trần Công Hải</t>
  </si>
  <si>
    <t>Tổ 6, thôn 2, Bình Đào, Thăng Bình, Quảng Nam.</t>
  </si>
  <si>
    <t>75/2014/HSST 21.11.14 của TAND h. Thăng Bình.</t>
  </si>
  <si>
    <t>357/QĐ-CCTHA 12.01.15</t>
  </si>
  <si>
    <t>20/8/15</t>
  </si>
  <si>
    <t>50/QĐ-CCTHA 20.8.15</t>
  </si>
  <si>
    <t>Đỗ Tấn Lại</t>
  </si>
  <si>
    <t>Tổ 9, thị trấn Hà Lam, Thăng Bình, Quảng Nam.</t>
  </si>
  <si>
    <t>63/14/HSST 27.9.14 của TAND h. Thăng Bình</t>
  </si>
  <si>
    <t>236/QĐ-CCTHA 20.11.14</t>
  </si>
  <si>
    <t>51/QĐ-CCTHA 31.8.15</t>
  </si>
  <si>
    <t>Nguyễn Văn Tư</t>
  </si>
  <si>
    <t>Hiệp Hưng, Bình Hải, Thăng Bình, Quảng Nam</t>
  </si>
  <si>
    <t>34/13/HSST 26.4.2013 của TAND tp. Quảng Ngãi.</t>
  </si>
  <si>
    <t>614/QĐ-CCTHA 05.8.2013</t>
  </si>
  <si>
    <t>Truy thu: 13000</t>
  </si>
  <si>
    <t>53/QĐ-CCTHA 10.9.2015</t>
  </si>
  <si>
    <t>Nguyễn Phước Tường</t>
  </si>
  <si>
    <t>Tổ 13, thị trấn Hà Lam, Thăng Bình, Quảng Nam.</t>
  </si>
  <si>
    <t>19/14/HSST 01.4.2014 của TAND h. Thăng Bình</t>
  </si>
  <si>
    <t>686/QĐ-CCTHA 30.6.2015</t>
  </si>
  <si>
    <t>AP: 200          Phạt: 7.000</t>
  </si>
  <si>
    <t>22/9/15</t>
  </si>
  <si>
    <t>55/QĐ-CCTHA 23.9.15</t>
  </si>
  <si>
    <t>Trần Văn Hoàng</t>
  </si>
  <si>
    <t>Tất Viên, Bình Phục, Thăng Bình, Quảng Nam</t>
  </si>
  <si>
    <t>92/14/QĐST-DS 29.9.14 của TAND h. Thăng Bình</t>
  </si>
  <si>
    <t>120/QĐ-CCTHA 04.11.2014</t>
  </si>
  <si>
    <t>AP: 875</t>
  </si>
  <si>
    <t>56/QĐ-CCTHA 23.9.15</t>
  </si>
  <si>
    <t>10/2015/QĐ-DSST 20.5.15 của TAND h. Thăng Bình</t>
  </si>
  <si>
    <t>626/QĐ-CCTHA 01.6.2015</t>
  </si>
  <si>
    <t>AP: 1.250</t>
  </si>
  <si>
    <t>22/9//15</t>
  </si>
  <si>
    <t>57/QĐ-CCTHA 23.9.15</t>
  </si>
  <si>
    <t>Nguyễn Thị Hoa</t>
  </si>
  <si>
    <t>Phan Trung Thành</t>
  </si>
  <si>
    <t>Thanh Ly 1, Bình Nguyên, Thăng Bình, Quảng Nam.</t>
  </si>
  <si>
    <t>Nguyễn Hồng Linh, Trịnh Thị Nhẩm</t>
  </si>
  <si>
    <t>Tổ 4, Nghĩa Hòa, Bình Nam, Thăng  Bình, Quảng Nam</t>
  </si>
  <si>
    <t>18/2014/QĐ-DSST 23.4.14 của TAND h.Thăng Bình</t>
  </si>
  <si>
    <t>51/QĐ-CCTHA 26/10/15</t>
  </si>
  <si>
    <t>Trả cho Lê Văn Tuấn và Trần Thị Lộc: 50.044</t>
  </si>
  <si>
    <t>23/12/15</t>
  </si>
  <si>
    <t>01/QĐ-CCTHA 25.12.15</t>
  </si>
  <si>
    <t>Phạm Ngọc Tiên</t>
  </si>
  <si>
    <t>Tổ 6, thị trấn Hà Lam, Thăng Bình, Quảng Nam</t>
  </si>
  <si>
    <t>02/13/KDTM-ST 30.9.13 của TAND h.Thăng Bình và 09/13/KDTM-PT 31.12.13 của TAND Quảng Nam.</t>
  </si>
  <si>
    <t>24/QĐ-CCTHA 20/11/14</t>
  </si>
  <si>
    <t>AP: 34.988</t>
  </si>
  <si>
    <t>18/01/16</t>
  </si>
  <si>
    <t>02/QĐ-CCTHA 25.12.15</t>
  </si>
  <si>
    <t>48/QĐ-CCTHA 26/10/15</t>
  </si>
  <si>
    <t>Trả cho Lê Văn Tuấn và Trần Thị Lộc: 158.300</t>
  </si>
  <si>
    <t>04/QĐ-CCTHA 05.01.16</t>
  </si>
  <si>
    <t>Võ Đức Pháp</t>
  </si>
  <si>
    <t>Thôn Hoa, thị trấn Thạnh Mỹ, huyện N/Giang</t>
  </si>
  <si>
    <t>15/QĐ-THA ngày 12/6/2006</t>
  </si>
  <si>
    <t>Tiền phạt: 5,000</t>
  </si>
  <si>
    <t>01/QĐ-CCTHA ngày 20/8/2015</t>
  </si>
  <si>
    <t>Đỗ Thiện Hà</t>
  </si>
  <si>
    <t>Thôn T/Mỹ 2, thị trấn Thạnh Mỹ, huyện N/Giang</t>
  </si>
  <si>
    <t>27/2013/HSST ngày 06/8/2013 của TAND N/Giang</t>
  </si>
  <si>
    <t>85/QĐ-CCTHA ngày 12/9/2013</t>
  </si>
  <si>
    <t>Án phí: 7,816</t>
  </si>
  <si>
    <t>02/QĐ-CCTHA ngày 15/9/2015</t>
  </si>
  <si>
    <t>Trần Thị Phợi</t>
  </si>
  <si>
    <t>80/HSPT ngày 22/8/2001 của TAND Q/Nam</t>
  </si>
  <si>
    <t>21/QĐ-THA ngày 29/4/204</t>
  </si>
  <si>
    <t>Tiền phạt: 6,400</t>
  </si>
  <si>
    <t>03/QĐ-CCTHA ngày 15/9/2015</t>
  </si>
  <si>
    <t>Nguyễn Sơn</t>
  </si>
  <si>
    <t>Thôn T/Mỹ 3, thị trấn Thạnh Mỹ, huyện N/Giang</t>
  </si>
  <si>
    <t>448/2008/HSPT ngày 17/6/2008 của Tòa tối cao Đà Nẵng</t>
  </si>
  <si>
    <t>05/QĐ-THA ngày 09/12/2008</t>
  </si>
  <si>
    <t>04/QĐ-CCTHA ngày 15/9/2015</t>
  </si>
  <si>
    <t>CTTNHH TP Hoàng Long</t>
  </si>
  <si>
    <t>CT TNHH TP Hoàng Long</t>
  </si>
  <si>
    <t>Nguyễn Thị Phượng-Bồ Mưng 2, Điện Thắng Bắc</t>
  </si>
  <si>
    <t>Đinh Văn Xuân</t>
  </si>
  <si>
    <t>Lê Văn Sơn</t>
  </si>
  <si>
    <t>Nguyễn Văn Thông</t>
  </si>
  <si>
    <t>Nguyễn Đức Lý Hoàng</t>
  </si>
  <si>
    <t xml:space="preserve">Công ty TNHH Thành Đạt </t>
  </si>
  <si>
    <t>Nguyễn Đức Cường</t>
  </si>
  <si>
    <t>Nguyễn thị Ngọc Lan</t>
  </si>
  <si>
    <t>Lê Quang Hải</t>
  </si>
  <si>
    <t>Lê Đình Nhựt và
 Lê Đình Bổ</t>
  </si>
  <si>
    <t>Nguyễn Thị Lai</t>
  </si>
  <si>
    <t>Trương Đình Hùng
Lê Thị Vân</t>
  </si>
  <si>
    <t>Hà Rân 
Phạm Thị Phương</t>
  </si>
  <si>
    <t>Phan Ngọc Lộc và 
Trương Thị Mỹ Hạnh</t>
  </si>
  <si>
    <t>Đặng Văn Sang
Đặng Hữu Hải
Võ Như Bình
Đặng Thị Có
Võ Thị Lệ</t>
  </si>
  <si>
    <t>Lê Tấn Minh</t>
  </si>
  <si>
    <t>Trương Công Thanh</t>
  </si>
  <si>
    <t>Dương Phú hoành</t>
  </si>
  <si>
    <t>Văn Quý Lâm
Lê Duy Hưng, Hóa</t>
  </si>
  <si>
    <t>Nguyễn Hữu Chức</t>
  </si>
  <si>
    <t>Lê Đức Nam</t>
  </si>
  <si>
    <t>Dương Phú Hoành</t>
  </si>
  <si>
    <t>Ng.Tâm + Hoàng Thị Quyên</t>
  </si>
  <si>
    <t>Đinh Văn Trung</t>
  </si>
  <si>
    <t>Huỳnh Ngọc Cường</t>
  </si>
  <si>
    <t>Trần Thị Thanh Thu</t>
  </si>
  <si>
    <t>Huỳnh Tằm</t>
  </si>
  <si>
    <t>Lê Văn Đô</t>
  </si>
  <si>
    <t>Trần Trí</t>
  </si>
  <si>
    <t>Trần Thị Trà Minh</t>
  </si>
  <si>
    <t>Phan Nhu Nguyện + Hoàng + Thu</t>
  </si>
  <si>
    <t xml:space="preserve">Nguyễn Đức Trinh </t>
  </si>
  <si>
    <t>Mạc Anh Dũng, Nguyễn Thị Tấn</t>
  </si>
  <si>
    <t>Hà Thị Duyên</t>
  </si>
  <si>
    <t>Hà Phước Thắng</t>
  </si>
  <si>
    <t>Nguyễn Kỹ</t>
  </si>
  <si>
    <t>Nguyễn Lê</t>
  </si>
  <si>
    <t xml:space="preserve">Nguyễn Đức Phương </t>
  </si>
  <si>
    <t>Lê Viết Hội</t>
  </si>
  <si>
    <t>Lê Tấn Phụng</t>
  </si>
  <si>
    <t>Trần Văn Phước</t>
  </si>
  <si>
    <t>Trần Cúc</t>
  </si>
  <si>
    <t>Hồ Thị Bích Tuyết</t>
  </si>
  <si>
    <t>Công ty TNHH MTV vật liệu xây dựng Quỳnh Na</t>
  </si>
  <si>
    <t>Công ty TNHH MTV Sức trẻ</t>
  </si>
  <si>
    <t>Nguyễn Thành Tân</t>
  </si>
  <si>
    <t>Phan Thị Kim Ngọc</t>
  </si>
  <si>
    <t>Công ty TNHH MTV Lộc Sơn</t>
  </si>
  <si>
    <t>Công ty TNHH Vĩnh Hải</t>
  </si>
  <si>
    <t>Nguyễn Thị Thu Trọng</t>
  </si>
  <si>
    <t>Trần Quốc Tú, Phạm Thành Trí</t>
  </si>
  <si>
    <t>Huỳnh Đức Bá</t>
  </si>
  <si>
    <t>Huỳnh thị Đa Huỳnh Đức Là</t>
  </si>
  <si>
    <t>Huỳnh Thị Cúc</t>
  </si>
  <si>
    <t>Huỳnh Đức Sơn,  Đặng Bảo Dũng</t>
  </si>
  <si>
    <t>Pham Văn Quảng, Trần Thị Hiền</t>
  </si>
  <si>
    <t>Hồ Thị Duyên</t>
  </si>
  <si>
    <t>Nguyễn Hoặc</t>
  </si>
  <si>
    <t>Phạm Thị Tiến, Nguyễn Viết Năm</t>
  </si>
  <si>
    <t>Đoàn Ngọc Thọ</t>
  </si>
  <si>
    <t>Nguyễn Công Trung</t>
  </si>
  <si>
    <t>Nguyễn Trung Minh Hoàng Ánh</t>
  </si>
  <si>
    <t>Nguyễn Thị Lộc, Sỹ</t>
  </si>
  <si>
    <t>Phạm Cao Nam</t>
  </si>
  <si>
    <t>Lê Tấn Thạch</t>
  </si>
  <si>
    <t>Cao Thị Thúy Hà, Tú</t>
  </si>
  <si>
    <t>Nguyễn Văn Tâm</t>
  </si>
  <si>
    <t>Võ Thị Nhàng</t>
  </si>
  <si>
    <t>Lê Thanh Cường, Vân</t>
  </si>
  <si>
    <t>TRần Minh Hòa, Cường, Đồng</t>
  </si>
  <si>
    <t>Hồ Thị Hoa, Nguyễn Thanh Xin</t>
  </si>
  <si>
    <t>Trần Minh Hòa, Cường</t>
  </si>
  <si>
    <t xml:space="preserve">Trần Hữu Long </t>
  </si>
  <si>
    <t>Lê Quang Thường, Nguyễn Sơn, Thảo, Minh, Thuận, Út, Hùng, Lan</t>
  </si>
  <si>
    <t>Nguyễn Nho Hiến, Nguyễn Đức</t>
  </si>
  <si>
    <t>Phạm Văn Hoa</t>
  </si>
  <si>
    <t>Trần Văn Quang</t>
  </si>
  <si>
    <t>Trần Văn Dũng</t>
  </si>
  <si>
    <t>Công ty TNHH Thái Sơn</t>
  </si>
  <si>
    <t>Trần Đà</t>
  </si>
  <si>
    <t>Trương Sự</t>
  </si>
  <si>
    <t>Lê Bá Hòa</t>
  </si>
  <si>
    <t>Huỳnh Hồ</t>
  </si>
  <si>
    <t>Võ Quang Bình</t>
  </si>
  <si>
    <t>khu công nghiệp</t>
  </si>
  <si>
    <t>Khu Công Nghiệp</t>
  </si>
  <si>
    <t>Điện Thắng Bắc</t>
  </si>
  <si>
    <t>Điện Hòa</t>
  </si>
  <si>
    <t>Điện Nam Bắc</t>
  </si>
  <si>
    <t>Điện Tiến</t>
  </si>
  <si>
    <t>Điện Nam Đông</t>
  </si>
  <si>
    <t>Viêm Tây 3, 
Điện Thắng Bắc</t>
  </si>
  <si>
    <t>Khối phố 5, Điện
Nam Trung</t>
  </si>
  <si>
    <t>Trung Phú 2, xã 
Điện Minh</t>
  </si>
  <si>
    <t>Khúc Lũy, Điện
Minh</t>
  </si>
  <si>
    <t>Thanh Chiêm và Trung Phú 2, xã 
Điện Minh</t>
  </si>
  <si>
    <t>Quảng Lăng 1
Điện Nam Trung</t>
  </si>
  <si>
    <t>Điện Nam Bắc
Điện Nam Trung</t>
  </si>
  <si>
    <t>Điện Phương</t>
  </si>
  <si>
    <t>Điện Thắng Trung</t>
  </si>
  <si>
    <t>Điện Thọ</t>
  </si>
  <si>
    <t>Vĩnh Điện</t>
  </si>
  <si>
    <t>Điện An</t>
  </si>
  <si>
    <t>Điện an</t>
  </si>
  <si>
    <t>Điện Dương</t>
  </si>
  <si>
    <t>Điện Ngọc</t>
  </si>
  <si>
    <t>Điện Hồng</t>
  </si>
  <si>
    <t>Điện Quang</t>
  </si>
  <si>
    <t>Điện ngọc</t>
  </si>
  <si>
    <t>128-07/12/2006</t>
  </si>
  <si>
    <t>130-15/12/2006</t>
  </si>
  <si>
    <t>27-05/04/2007</t>
  </si>
  <si>
    <t>58-05/11/2013</t>
  </si>
  <si>
    <t>108/13-6-2012</t>
  </si>
  <si>
    <t>53/23-8-2012</t>
  </si>
  <si>
    <t>72/17-9-2013</t>
  </si>
  <si>
    <t>66/19-12-2013</t>
  </si>
  <si>
    <t>70/11-9-2014</t>
  </si>
  <si>
    <t>71/11-9-2014</t>
  </si>
  <si>
    <t>236/26-9-2014</t>
  </si>
  <si>
    <t>04/29-01-2015</t>
  </si>
  <si>
    <t>04/16-4-2015</t>
  </si>
  <si>
    <t>16/04,04,2012</t>
  </si>
  <si>
    <t>117/13,6,2013</t>
  </si>
  <si>
    <t>65/28,11,2012</t>
  </si>
  <si>
    <t>16/10,4,2014</t>
  </si>
  <si>
    <t>96/25,01,2000</t>
  </si>
  <si>
    <t>04/15,01,2014</t>
  </si>
  <si>
    <t>45/29,4,2008</t>
  </si>
  <si>
    <t>42/19,8,2013</t>
  </si>
  <si>
    <t>48/16,3,2011</t>
  </si>
  <si>
    <t>2000/09/10/1998</t>
  </si>
  <si>
    <t>24/26/5/2008</t>
  </si>
  <si>
    <t>66/17/8/2009</t>
  </si>
  <si>
    <t>10/12/01/2011</t>
  </si>
  <si>
    <t>650/24/8/1999</t>
  </si>
  <si>
    <t>223/26/10/2011</t>
  </si>
  <si>
    <t>18/17/5/2012</t>
  </si>
  <si>
    <t>09/12/02/2009</t>
  </si>
  <si>
    <t>41/25/9/2014</t>
  </si>
  <si>
    <t>21/26/4/2013</t>
  </si>
  <si>
    <t>62/28/3/2014</t>
  </si>
  <si>
    <t>48/16/8/2012</t>
  </si>
  <si>
    <t>94/05/201/2006</t>
  </si>
  <si>
    <t>29/27/02/2013</t>
  </si>
  <si>
    <t>10/24/5/1999</t>
  </si>
  <si>
    <t>30/13/6/2012</t>
  </si>
  <si>
    <t>166/25/11/2009</t>
  </si>
  <si>
    <t>266-10/9/1990 TANDTC Đà Nẵng</t>
  </si>
  <si>
    <t>89-17/8/2004 TAND Điện Bàn</t>
  </si>
  <si>
    <t>20-11/4/2007 TAND Điện Bàn</t>
  </si>
  <si>
    <t>139-20/9/2007 TAND Quảng Nam</t>
  </si>
  <si>
    <t>35-22/7/2008 TAND Điện Bàn</t>
  </si>
  <si>
    <t>551-20/4/2007 TANDTC  HCM</t>
  </si>
  <si>
    <t>142-28/10/2009 TAND Quảng Nam</t>
  </si>
  <si>
    <t>10-10/3/2010 TAND Điện Bàn</t>
  </si>
  <si>
    <t>14-26/4/2010 TAND Điện Bàn</t>
  </si>
  <si>
    <t>03-15/3/2011 TAQSKV Quân khu 5</t>
  </si>
  <si>
    <t>190-08/9/2011 TAND Quảng Nam</t>
  </si>
  <si>
    <t>43-21/3/2007 TAND Đà Nẵng</t>
  </si>
  <si>
    <t>49-17/9/2013 TAND Điện Bàn</t>
  </si>
  <si>
    <t>59-12/11/2013 TAND Điện Bàn</t>
  </si>
  <si>
    <t>60-13/11/2013 TAND Điện Bàn</t>
  </si>
  <si>
    <t>63-06/12/2013 TAND Điện Bàn</t>
  </si>
  <si>
    <t>05-17/01/2014 TAND Điện Bàn</t>
  </si>
  <si>
    <t>08-17/3/2014 TAND Điện Bàn</t>
  </si>
  <si>
    <t>498-12/7/2004 TANDTC Đà Nẵng</t>
  </si>
  <si>
    <t>56-30/7/2014 TAND Điện Bàn</t>
  </si>
  <si>
    <t>55-29/7/2014 TAND Điện Bàn</t>
  </si>
  <si>
    <t>16-28/7/2014 TAND Điện Bàn</t>
  </si>
  <si>
    <t>20-23/9/2014 TAND Điện Bàn</t>
  </si>
  <si>
    <t>10-10/3/2015 TAND Điện Bàn</t>
  </si>
  <si>
    <t>78-14/11/2013 TAND Điện Bàn</t>
  </si>
  <si>
    <t>335/HS.PT ngày 12/6/2000</t>
  </si>
  <si>
    <t>67/DS.ST ngày 12/9/2001</t>
  </si>
  <si>
    <t>24/DS.ST ngày 30/10/2013</t>
  </si>
  <si>
    <t>3/HS.ST ngày 12/01/2006</t>
  </si>
  <si>
    <t>1/HNGĐPT ngày 08/02/2006</t>
  </si>
  <si>
    <t>114/DS.ST 29/12/2005</t>
  </si>
  <si>
    <t>30/DS.ST ngày 17/4/2007</t>
  </si>
  <si>
    <t>54/HNGĐ.ST ngày 14/6/2007</t>
  </si>
  <si>
    <t>21/DS.PT ngày 21/5/2007</t>
  </si>
  <si>
    <t>31/HS.ST ngày 10/7/2014</t>
  </si>
  <si>
    <t>52/HSST ngày 10/9/2008</t>
  </si>
  <si>
    <t>175/HS.ST ngày 22/12/1998</t>
  </si>
  <si>
    <t>15/HNGĐ nghày 12/8/2009</t>
  </si>
  <si>
    <t>1298/HS.PT ngày 23/9/2009</t>
  </si>
  <si>
    <t>60/HNGĐ.ST ngày 06/4/2010</t>
  </si>
  <si>
    <t>31/LĐ.ST ngày 19/6/2012</t>
  </si>
  <si>
    <t>13/HS.ST ngày 23/9/2012</t>
  </si>
  <si>
    <t>47/HS.ST ngày 25/12/2012</t>
  </si>
  <si>
    <t>177/HNGĐ.ST ngày 10/9/2013</t>
  </si>
  <si>
    <t>40/HS.ST ngày 18/10/2013</t>
  </si>
  <si>
    <t>87/HS.ST ngày 15/11/2011</t>
  </si>
  <si>
    <t>165/HS.PT ngày 13/8/2013</t>
  </si>
  <si>
    <t>37/HS.ST 12/8/2014</t>
  </si>
  <si>
    <t>245/HSPT ngày 30/9/2014</t>
  </si>
  <si>
    <t>83/DS.ST ngày 07/11/2014</t>
  </si>
  <si>
    <t>90/DS.ST ngày 08/12/2014</t>
  </si>
  <si>
    <t>290/HS.PT 25/11/2014</t>
  </si>
  <si>
    <t>4/HS.ST ngày 26/3/2008</t>
  </si>
  <si>
    <t>01/DS.ST ngày 10/01/2005</t>
  </si>
  <si>
    <t>03/HS.ST ngày 21/01/2010</t>
  </si>
  <si>
    <t>10/HS.ST ngày 25/3/2015</t>
  </si>
  <si>
    <t>134/HS.PT ngày 08/6/2015</t>
  </si>
  <si>
    <t>54/HSST ngày 27/4/2015</t>
  </si>
  <si>
    <t>60/HS.ST ngày 24/4/2015</t>
  </si>
  <si>
    <t>143-12/12/2006</t>
  </si>
  <si>
    <t>162-18/12/2006</t>
  </si>
  <si>
    <t>166-24/03/2008</t>
  </si>
  <si>
    <t>134-02/12/2013</t>
  </si>
  <si>
    <t>455/02-7-2012</t>
  </si>
  <si>
    <t>44/24-10-2012</t>
  </si>
  <si>
    <t>44/10-10-2013</t>
  </si>
  <si>
    <t>222/23-12-2013</t>
  </si>
  <si>
    <t>119/15-10-2014</t>
  </si>
  <si>
    <t>175/29-10-2014</t>
  </si>
  <si>
    <t>265/8-12-2014</t>
  </si>
  <si>
    <t>421/09-2-2015</t>
  </si>
  <si>
    <t>568/5-5-2015</t>
  </si>
  <si>
    <t>327/14,5,2012</t>
  </si>
  <si>
    <t>556/15,7,2013</t>
  </si>
  <si>
    <t>155/19,12,2012</t>
  </si>
  <si>
    <t>563/23,5,2014</t>
  </si>
  <si>
    <t>484/26,6,2006</t>
  </si>
  <si>
    <t>356/26,02,2014</t>
  </si>
  <si>
    <t>359/07,10,2008</t>
  </si>
  <si>
    <t>27/04,10,2013</t>
  </si>
  <si>
    <t>323/8,4,2011</t>
  </si>
  <si>
    <t>236/28/11/1998</t>
  </si>
  <si>
    <t>465/22/8/2008</t>
  </si>
  <si>
    <t>588/03/9/2009</t>
  </si>
  <si>
    <t>906/17/6/2011</t>
  </si>
  <si>
    <t>452/20/7/2011</t>
  </si>
  <si>
    <t>185/10/02/2012</t>
  </si>
  <si>
    <t>592/30/8/2012</t>
  </si>
  <si>
    <t>06/08/10/2012</t>
  </si>
  <si>
    <t>264/04/12/2014</t>
  </si>
  <si>
    <t>447/19/6/2013</t>
  </si>
  <si>
    <t>652/26/6/2014</t>
  </si>
  <si>
    <t>681/16/7/2014</t>
  </si>
  <si>
    <t>41/24/10/2012</t>
  </si>
  <si>
    <t>198/19/01/2007</t>
  </si>
  <si>
    <t>280/09/4/2013</t>
  </si>
  <si>
    <t>451/20/7/2011</t>
  </si>
  <si>
    <t>448/02/7/2012</t>
  </si>
  <si>
    <t>228/22/12/2009</t>
  </si>
  <si>
    <t>18 -20/5/1991</t>
  </si>
  <si>
    <t>251-06/9/2004</t>
  </si>
  <si>
    <t>32-19/10/2007</t>
  </si>
  <si>
    <t>86-11/12/2007</t>
  </si>
  <si>
    <t>407-11/82008</t>
  </si>
  <si>
    <t>78-19/10/2009</t>
  </si>
  <si>
    <t>247-11/01/2010</t>
  </si>
  <si>
    <t>386-10/5/2010</t>
  </si>
  <si>
    <t>57-26/9/2011</t>
  </si>
  <si>
    <t>10-17/10/2011</t>
  </si>
  <si>
    <t>460-02/7/2012</t>
  </si>
  <si>
    <t>08-04/10/2013</t>
  </si>
  <si>
    <t>33-04/10/2013</t>
  </si>
  <si>
    <t>125-20/11/2013</t>
  </si>
  <si>
    <t>127-20/11/2013</t>
  </si>
  <si>
    <t>194-12/12/2013</t>
  </si>
  <si>
    <t>351-26/02/2014</t>
  </si>
  <si>
    <t>428-01/4/2014</t>
  </si>
  <si>
    <t>486-25/4/2014</t>
  </si>
  <si>
    <t>743-21/8/2014</t>
  </si>
  <si>
    <t>753-21/8/2014</t>
  </si>
  <si>
    <t>757-21/8/2014</t>
  </si>
  <si>
    <t>84-10/10/2014</t>
  </si>
  <si>
    <t>570-05/5/2015</t>
  </si>
  <si>
    <t>293-23/01/2014</t>
  </si>
  <si>
    <t>32/THA ngày 26/10/2001</t>
  </si>
  <si>
    <t>36/THA ngày 06/11/2001</t>
  </si>
  <si>
    <t>62/THA ngày 05/01/2014</t>
  </si>
  <si>
    <t>240/THA ngày 03/3/2006</t>
  </si>
  <si>
    <t>242/THA ngày 03/3/2006</t>
  </si>
  <si>
    <t>316/THA 17/4/2014</t>
  </si>
  <si>
    <t>490/THA ngày 10/7/2007</t>
  </si>
  <si>
    <t>532/THA ngày 03/8/2007</t>
  </si>
  <si>
    <t>459c/THA ngày 29/6/2007</t>
  </si>
  <si>
    <t>72/THA ngày 01/10/2014</t>
  </si>
  <si>
    <t>116/THA ngày 04/12/2008</t>
  </si>
  <si>
    <t>526/THA ngày 04/8/2009</t>
  </si>
  <si>
    <t>12/.THA ngày 12/10/2009</t>
  </si>
  <si>
    <t>295/THA ngày 01/3/2010</t>
  </si>
  <si>
    <t>397/THA ngày 18/5/2010</t>
  </si>
  <si>
    <t>398/THA ngày 24/5/2010</t>
  </si>
  <si>
    <t>428/THA ngày 14/6/2012</t>
  </si>
  <si>
    <t>465/THA ngày 02/7/2012</t>
  </si>
  <si>
    <t>625/THA ngày 12/8/2013</t>
  </si>
  <si>
    <t>58/THA 22/10/2013</t>
  </si>
  <si>
    <t>167/THA ngày 06/12/2013</t>
  </si>
  <si>
    <t>573/THA ngày 27/5/2014</t>
  </si>
  <si>
    <t>667/THA ngày 03/7/2014</t>
  </si>
  <si>
    <t>134/THA  ngày 20/10/2014</t>
  </si>
  <si>
    <t>163/THA ngày 27/7/2015</t>
  </si>
  <si>
    <t>213/THA ngày 20/11/2014</t>
  </si>
  <si>
    <t>266/THA ngày 08/12/2014</t>
  </si>
  <si>
    <t>408/THA ngày 09/02/2015</t>
  </si>
  <si>
    <t>461/THA ngày 09/03/2015</t>
  </si>
  <si>
    <t>169/THA ngày 25/3/2008</t>
  </si>
  <si>
    <t>310/THA ngày 16/3/2010</t>
  </si>
  <si>
    <t>724/THA ngày 15/7/2015</t>
  </si>
  <si>
    <t>686/THA ngày 07/7/2015</t>
  </si>
  <si>
    <t>684/THA ngày 07/7/2015</t>
  </si>
  <si>
    <t>03/THA ngày 09/10/2015</t>
  </si>
  <si>
    <t>09/THA ngày 09/10/2015</t>
  </si>
  <si>
    <t>án phí</t>
  </si>
  <si>
    <t>Án phí</t>
  </si>
  <si>
    <t>án phí,
sung công,
phạt</t>
  </si>
  <si>
    <t>sung công</t>
  </si>
  <si>
    <t>án phí, phạt</t>
  </si>
  <si>
    <t>SC, phạt</t>
  </si>
  <si>
    <t>án phí, SC</t>
  </si>
  <si>
    <t>SC</t>
  </si>
  <si>
    <t>phạt</t>
  </si>
  <si>
    <t>Ap, phạt, truy thu</t>
  </si>
  <si>
    <t>án phí, sung công</t>
  </si>
  <si>
    <t>Sung công</t>
  </si>
  <si>
    <t>AP, Phạt</t>
  </si>
  <si>
    <t>AP</t>
  </si>
  <si>
    <t>AP, SC</t>
  </si>
  <si>
    <t>AP,CS, phạt</t>
  </si>
  <si>
    <t>Ap, phạt, SC</t>
  </si>
  <si>
    <t>Phạt</t>
  </si>
  <si>
    <t>Ap, SC</t>
  </si>
  <si>
    <t>Phạt, sung công</t>
  </si>
  <si>
    <t>Ap, phạt</t>
  </si>
  <si>
    <t>Ap</t>
  </si>
  <si>
    <t>NN</t>
  </si>
  <si>
    <t>Khối 6, TT Khâm Đức</t>
  </si>
  <si>
    <t>Khối 2A, TT Khâm Đức</t>
  </si>
  <si>
    <t>Hồ Văn Toàn</t>
  </si>
  <si>
    <t>Thôn 1, Phước Chánh, Phước Sơn</t>
  </si>
  <si>
    <t>04/2009/HSST 12/02/2009</t>
  </si>
  <si>
    <t>20/QĐ-CCTHA     18/3/2009</t>
  </si>
  <si>
    <t>Án phí : 2.515.000đ         Bồi thường NN 50.309.600đ</t>
  </si>
  <si>
    <t>25/QĐ-CCTHA    24/7/2015</t>
  </si>
  <si>
    <t>Hồ Văn Bang</t>
  </si>
  <si>
    <t>18/2009/HSST 07/7/2009</t>
  </si>
  <si>
    <t>45/QĐ-CCTHA     12/8/2009</t>
  </si>
  <si>
    <t>Án phí 979.660đ                Bồi thường: 19.593.200đ</t>
  </si>
  <si>
    <t>24/QĐ-CCTHA     24/7/2015</t>
  </si>
  <si>
    <t>Nguyễn Tú Nghĩa</t>
  </si>
  <si>
    <t>09/2013/HSST 07/4/2013</t>
  </si>
  <si>
    <t>38/QĐ-CCTHA     14/5/2013</t>
  </si>
  <si>
    <t>18/QĐ-CCTHA    14/7/2015</t>
  </si>
  <si>
    <t>Xí Nghiệp DVTM&amp; SXNL Quảng Sơn</t>
  </si>
  <si>
    <t>Thôn Thương Nghiệp, Hương An, Quế Sơn</t>
  </si>
  <si>
    <t>71/2012/DSST 03/8/2012</t>
  </si>
  <si>
    <t>50/QĐ-CCTHA     17/6/2013</t>
  </si>
  <si>
    <t>Án phí: 8.750.000đ</t>
  </si>
  <si>
    <t>07/QĐ-CCTHA    14/7/2015</t>
  </si>
  <si>
    <t>Hồ Văn Luyến</t>
  </si>
  <si>
    <t>02/2014/HSST 16/01/2014</t>
  </si>
  <si>
    <t>38/QĐ-CCTHA     03/3/2014</t>
  </si>
  <si>
    <t>Án phí: 3.581.678đ</t>
  </si>
  <si>
    <t>05/QĐ-CCTHA    14/7/2015</t>
  </si>
  <si>
    <t>Hồ Văn Hải</t>
  </si>
  <si>
    <t>38/2013/HSST  31/12/2013</t>
  </si>
  <si>
    <t>39/QĐ-CCTHA    03/3/2014</t>
  </si>
  <si>
    <t>Án phí: 12.350.000đ</t>
  </si>
  <si>
    <t>19/QĐ-CCTHA    14/7/2015</t>
  </si>
  <si>
    <t>Hồ Thị Lịch</t>
  </si>
  <si>
    <t>34/2014/HSPT 13/3/2014</t>
  </si>
  <si>
    <t>57/QĐ-CCTHA     14/4/2014</t>
  </si>
  <si>
    <t>Án phí: 5.325.000đ</t>
  </si>
  <si>
    <t>04/QĐ-CCTHA     14/7/2015</t>
  </si>
  <si>
    <t>Nguyễn Thành Hiệu</t>
  </si>
  <si>
    <t>02/2015/HSST  09/01/2015</t>
  </si>
  <si>
    <t>71/QĐ-CCTHA     12/3/2015</t>
  </si>
  <si>
    <t>Án phí: 6.553.000đ</t>
  </si>
  <si>
    <t>03/QĐ-CCTHA    14/7/2015</t>
  </si>
  <si>
    <t xml:space="preserve">Vi Văn Viện &amp; Hồ Văn Đờn </t>
  </si>
  <si>
    <t>Thôn 4, Phước Công; Thôn Trà Văn A, Phước Kim, Phước Sơn</t>
  </si>
  <si>
    <t>64/2015/HSPT 26/3/2015</t>
  </si>
  <si>
    <t>79/QĐ-CCTHA     27/4/2015</t>
  </si>
  <si>
    <t>Án phí: 27.638.000đ</t>
  </si>
  <si>
    <t>06/QĐ-CCTHA    14/7/2015</t>
  </si>
  <si>
    <t>Vi Văn Viện</t>
  </si>
  <si>
    <t>Thôn 4, Phước Công; Phước Sơn</t>
  </si>
  <si>
    <t>46/2014/QĐST-HNGĐ 11/12/2-14</t>
  </si>
  <si>
    <t>108/QĐ-CCTHA     25-8-2015</t>
  </si>
  <si>
    <t>Trợ cấp nuôi con: 4.500.000đ</t>
  </si>
  <si>
    <t>28/QĐ-CCTHA    01/9/2015</t>
  </si>
  <si>
    <t>Trần Văn Tân</t>
  </si>
  <si>
    <t>khối 6, Khâm Đức,
 Phước Sơn, Quảng Nam</t>
  </si>
  <si>
    <t xml:space="preserve">144/1998/HSST
22-10-1998
</t>
  </si>
  <si>
    <t xml:space="preserve">12/QĐ-THA
14-5-1999
</t>
  </si>
  <si>
    <t>12/QĐ-CCTHA
14-7-2015</t>
  </si>
  <si>
    <t>Phạm Thị Hoa</t>
  </si>
  <si>
    <t xml:space="preserve">58/2005/HSST
30-8-2005
</t>
  </si>
  <si>
    <t>32/QĐ-THA
06-04-2007</t>
  </si>
  <si>
    <t>Phạt: 10.000.000đ                truy thu: 2.870.000đ</t>
  </si>
  <si>
    <t>08/QĐ-CCTHA
14-7-2015</t>
  </si>
  <si>
    <t>Trương Minh Lan</t>
  </si>
  <si>
    <t>khối 7, Khâm Đức,
 Phước Sơn, Quảng Nam</t>
  </si>
  <si>
    <t>474/1999/HSPT
13-7-1999</t>
  </si>
  <si>
    <t>35/QĐ-THA
01-6-2009</t>
  </si>
  <si>
    <t>Phạt: 3.000.000đ              Sung công: 18.000.000đ</t>
  </si>
  <si>
    <t>11/QĐ-CCTHA
14-7-2015</t>
  </si>
  <si>
    <t>Phạm Văn Vĩnh</t>
  </si>
  <si>
    <t xml:space="preserve">27/2002/HSST
29-3-2002   </t>
  </si>
  <si>
    <t>01/QĐ-CCTHA
07-10-2009</t>
  </si>
  <si>
    <t>09/QĐ-CCTHA
14-7-2015</t>
  </si>
  <si>
    <t>Ka phu Hun</t>
  </si>
  <si>
    <t>thôn Lao Đu, 
xã Phước Xuân, huyện Phước Sơn.</t>
  </si>
  <si>
    <t xml:space="preserve">25/2010/HSST
22-9-2010   </t>
  </si>
  <si>
    <t xml:space="preserve">09/QĐ-CCTHA
08-11-2010        </t>
  </si>
  <si>
    <t xml:space="preserve">Bồi thường 
cho Nhà Nước: 15.848.400đ
</t>
  </si>
  <si>
    <t>10/QĐ-CCTHA
14-7-2015</t>
  </si>
  <si>
    <t>Nguyễn Văn Thuận</t>
  </si>
  <si>
    <t>thôn 5, xã Phước Năng, huyện Phước Sơn</t>
  </si>
  <si>
    <t>03/2011/HSPT
25-01-2011</t>
  </si>
  <si>
    <t>30/QĐ-CCTHA
08-03-2011</t>
  </si>
  <si>
    <t>Sung công: 3.090.000đ</t>
  </si>
  <si>
    <t>14/QĐ-CCTHA
14-7-2015</t>
  </si>
  <si>
    <t>Hồ Thị Khanh</t>
  </si>
  <si>
    <t>thôn 1, xã Phước Chánh, huyện Phước Sơn</t>
  </si>
  <si>
    <t>40/2013/HSST
31-12-2013</t>
  </si>
  <si>
    <t>41/QĐ-CCTHA
03-03-2014</t>
  </si>
  <si>
    <t>Án phí: 5.959.000đ</t>
  </si>
  <si>
    <t>13/QĐ-CCTHA
14-7-2015</t>
  </si>
  <si>
    <t>Hồ Văn Đồng</t>
  </si>
  <si>
    <t>Thôn Trà Văn A, Phước Kim, Phước Sơn, Quảng Nam</t>
  </si>
  <si>
    <t>01/2015/HSST 09-01-2015</t>
  </si>
  <si>
    <t>70/QĐ-CCTHA 12-3-2015</t>
  </si>
  <si>
    <t>Án phí HSST: 200.000đ      Án phí DSST: 13.719.000đ</t>
  </si>
  <si>
    <t>01/QĐ-CCTHA 01-7-2015</t>
  </si>
  <si>
    <t>Chung Minh Hoàng</t>
  </si>
  <si>
    <t>Khối 4, Khâm Đức, Phước Sơn, Quảng Nam</t>
  </si>
  <si>
    <t>38/2014/HSST 22-12-2014</t>
  </si>
  <si>
    <t>76/QĐ-CCTHA 17-3-2015</t>
  </si>
  <si>
    <t>Án phí HSST: 200.000đ  phạt: 6.100.000đ</t>
  </si>
  <si>
    <t>29/QĐ-CCTHA 03-9-2015</t>
  </si>
  <si>
    <t>Y Tiệp</t>
  </si>
  <si>
    <t>Thôn Lao Đu, Phước Xuân, Phước Sơn, Quảng Nam</t>
  </si>
  <si>
    <t>12/2015/HSST              16/9/2015</t>
  </si>
  <si>
    <t>18/QĐ-CCTHA   01/12/2004</t>
  </si>
  <si>
    <t>Án phí: 400.000đ</t>
  </si>
  <si>
    <t>01/QĐ-CCTHA       21/12/2015</t>
  </si>
  <si>
    <t>Trần Thị Đại</t>
  </si>
  <si>
    <t>Khối 7, TT Khâm Đức</t>
  </si>
  <si>
    <t>41/2015/HNGĐ-ST       23/9/2015</t>
  </si>
  <si>
    <t>20/QĐ-CCTHA     08/12/2015</t>
  </si>
  <si>
    <t>Án phí 3.457.900đ</t>
  </si>
  <si>
    <t>02/QĐ-CCTHA    22/12/2015</t>
  </si>
  <si>
    <t>52 ngày 27/7/2015</t>
  </si>
  <si>
    <t>53 ngày 27/7/2015</t>
  </si>
  <si>
    <t>54 ngày 27/7/2015</t>
  </si>
  <si>
    <t>57 ngày 27/7/2015</t>
  </si>
  <si>
    <t>03/20-7-2015</t>
  </si>
  <si>
    <t>04/20-7-2015</t>
  </si>
  <si>
    <t>05/20-7-2015</t>
  </si>
  <si>
    <t>06/20-7-2015</t>
  </si>
  <si>
    <t>10/20-7-2015</t>
  </si>
  <si>
    <t>09/20-7-2015</t>
  </si>
  <si>
    <t>08/20-7-2015</t>
  </si>
  <si>
    <t>12/20-7-2015</t>
  </si>
  <si>
    <t>11/20-7-2015</t>
  </si>
  <si>
    <t>55/27,07,2015</t>
  </si>
  <si>
    <t>45/27,07,2015</t>
  </si>
  <si>
    <t>46/27,07,2015</t>
  </si>
  <si>
    <t>47/27,07,2015</t>
  </si>
  <si>
    <t>48/27,07,2015</t>
  </si>
  <si>
    <t>49/27,07,2015</t>
  </si>
  <si>
    <t>50/27,07,2015</t>
  </si>
  <si>
    <t>51/27,07,2015</t>
  </si>
  <si>
    <t>116/28,8,2015</t>
  </si>
  <si>
    <t>20/27/7/2015</t>
  </si>
  <si>
    <t>16/27/7/2015</t>
  </si>
  <si>
    <t>14/27/7/2015</t>
  </si>
  <si>
    <t>26/27/7/2015</t>
  </si>
  <si>
    <t>25/27/7/2015</t>
  </si>
  <si>
    <t>24/27/7/2015</t>
  </si>
  <si>
    <t>13/27/7/2015</t>
  </si>
  <si>
    <t>23/27/7/2015</t>
  </si>
  <si>
    <t>18/27/7/2015</t>
  </si>
  <si>
    <t>17/27/7/2015</t>
  </si>
  <si>
    <t>21/27/7/2015</t>
  </si>
  <si>
    <t>22/27/7/2015</t>
  </si>
  <si>
    <t>19/27/7/2015</t>
  </si>
  <si>
    <t>125/03/9/2015</t>
  </si>
  <si>
    <t>122/03/9/2015</t>
  </si>
  <si>
    <t>119/28/8/2015</t>
  </si>
  <si>
    <t>118/28/8/2015</t>
  </si>
  <si>
    <t>120/28/8/2015</t>
  </si>
  <si>
    <t>99 - 27/7/2015</t>
  </si>
  <si>
    <t>39-27/7/2015</t>
  </si>
  <si>
    <t>42-27/7/2015</t>
  </si>
  <si>
    <t>43-27/7/2015</t>
  </si>
  <si>
    <t>98-27/7/2015</t>
  </si>
  <si>
    <t>37-27/7/2015</t>
  </si>
  <si>
    <t>31-27/7/2015</t>
  </si>
  <si>
    <t>128-14/9/2015</t>
  </si>
  <si>
    <t>30-27/7/2015</t>
  </si>
  <si>
    <t>44-27/7/2015</t>
  </si>
  <si>
    <t>127-03/9/2015</t>
  </si>
  <si>
    <t>41-27/7/2015</t>
  </si>
  <si>
    <t>123-03/9/2015</t>
  </si>
  <si>
    <t>36-27/7/2015</t>
  </si>
  <si>
    <t>35-27/7/2015</t>
  </si>
  <si>
    <t>40-27/7/2015</t>
  </si>
  <si>
    <t>27-27/7/2015</t>
  </si>
  <si>
    <t>28-27/7/2015</t>
  </si>
  <si>
    <t>29-27/7/2015</t>
  </si>
  <si>
    <t>97-27/7/2015</t>
  </si>
  <si>
    <t>38-27/7/2015</t>
  </si>
  <si>
    <t>124-03/9/2015</t>
  </si>
  <si>
    <t>121,134 -03/9/2015</t>
  </si>
  <si>
    <t>93/THA ngày 27/7/2015</t>
  </si>
  <si>
    <t>76 và 77/THA ngày 27/7/2015</t>
  </si>
  <si>
    <t>69/THA ngày 27/7/2015</t>
  </si>
  <si>
    <t>62/THA ngày 27/7/2015</t>
  </si>
  <si>
    <t>103/THA ngày 27/7/2015</t>
  </si>
  <si>
    <t>88/THA ngày 27/7/2015</t>
  </si>
  <si>
    <t>63/THA ngày 27/7/2015</t>
  </si>
  <si>
    <t>75/THA ngày 27/7/2015</t>
  </si>
  <si>
    <t>66/THA ngày 27/7/2015</t>
  </si>
  <si>
    <t>71/THA ngày 27/7/2015</t>
  </si>
  <si>
    <t>95/THA ngày 27/7/2015</t>
  </si>
  <si>
    <t>65/THA ngày 27/7/2015</t>
  </si>
  <si>
    <t>86/THA ngày 27/7/2015</t>
  </si>
  <si>
    <t>68/THA ngày 27/7/2015</t>
  </si>
  <si>
    <t>106/THA ngày 27/7/2015</t>
  </si>
  <si>
    <t>64/THA ngày 27/7/2015</t>
  </si>
  <si>
    <t>102/THA ngày 27/7/2015</t>
  </si>
  <si>
    <t>82 và 90/THA ngày 27/7/2015</t>
  </si>
  <si>
    <t>101.THA ngày 27/7/2015</t>
  </si>
  <si>
    <t xml:space="preserve"> 81 và 85/THA ngày 27/7/2015</t>
  </si>
  <si>
    <t>70/THA ngày 27/7/2015</t>
  </si>
  <si>
    <t>78 và 79/THA ngày 27/7/2015</t>
  </si>
  <si>
    <t>84  và 87/THA ngày 27/7/2015</t>
  </si>
  <si>
    <t>73 và 74/THA ngày 27/7/2015</t>
  </si>
  <si>
    <t>92/THA ngày 27/7/2015</t>
  </si>
  <si>
    <t>59/THA ngày 27/7/2015</t>
  </si>
  <si>
    <t xml:space="preserve"> 83 và 89/THA ngày 27/7/2015</t>
  </si>
  <si>
    <t>60/THA ngày 27/7/2015</t>
  </si>
  <si>
    <t>100/THA ngày 27/7/2015</t>
  </si>
  <si>
    <t>129/THA ngày 17/9/2015</t>
  </si>
  <si>
    <t>114/THA ngày 28/7/2015</t>
  </si>
  <si>
    <t>109/THA ngày 27/7/2015</t>
  </si>
  <si>
    <t>107/THA ngày 27/7/2015</t>
  </si>
  <si>
    <t>01/THA ngày 02/11/2015</t>
  </si>
  <si>
    <t>02/THA ngày 03/11/2015</t>
  </si>
  <si>
    <t>Thôn 5, Tiên An</t>
  </si>
  <si>
    <t>118/ HSPT,  27/5/2015</t>
  </si>
  <si>
    <t>261   15/6/2015</t>
  </si>
  <si>
    <t>AP: 200           TTSC: 11.200</t>
  </si>
  <si>
    <t>25/8/2015</t>
  </si>
  <si>
    <t>01          01/9/2015</t>
  </si>
  <si>
    <t>Nguyễn Văn Chín</t>
  </si>
  <si>
    <t>Tài Thành,  Tiên Hà</t>
  </si>
  <si>
    <t>133//HSPT, 16/6/2015</t>
  </si>
  <si>
    <t>284   14/7/2015</t>
  </si>
  <si>
    <t>AP: 1.328</t>
  </si>
  <si>
    <t>20/9/2015</t>
  </si>
  <si>
    <t>03      08/9/2015</t>
  </si>
  <si>
    <t>Lê Văn Tống</t>
  </si>
  <si>
    <t>Thôn 3,  Tiên Thọ</t>
  </si>
  <si>
    <t>33/DSPT, 22/8/2014</t>
  </si>
  <si>
    <t>02    01/10/2014</t>
  </si>
  <si>
    <t>AP: 16.600</t>
  </si>
  <si>
    <t>27/8/2015</t>
  </si>
  <si>
    <t>05      21/9/2015</t>
  </si>
  <si>
    <t>Nguyễn Văn Châu</t>
  </si>
  <si>
    <t>Thôn 8,  Tiên Mỹ</t>
  </si>
  <si>
    <t>201/HSPT, 29/8/2014</t>
  </si>
  <si>
    <t>04   01/10/2014</t>
  </si>
  <si>
    <t>AP: 2.700</t>
  </si>
  <si>
    <t>15/8/2015</t>
  </si>
  <si>
    <t>06     21/9/2015</t>
  </si>
  <si>
    <t>Huỳnh Thị Thường</t>
  </si>
  <si>
    <t>Thôn 6, Tiên Sơn</t>
  </si>
  <si>
    <t xml:space="preserve">BA 14/HNGĐ-PT,23/9/2013, </t>
  </si>
  <si>
    <t>109  13/11/2013</t>
  </si>
  <si>
    <t>AP: 1.020</t>
  </si>
  <si>
    <t>12/12/2015</t>
  </si>
  <si>
    <t>07     21/9/2015</t>
  </si>
  <si>
    <t>Nguyễn Đức Thanh</t>
  </si>
  <si>
    <t>Thôn 4, Tiên Sơn</t>
  </si>
  <si>
    <t xml:space="preserve">BA 59/HSPT, 27/3/2014 </t>
  </si>
  <si>
    <t>311   21/7/2014</t>
  </si>
  <si>
    <t>AP: 800</t>
  </si>
  <si>
    <t>08     21/9/2015</t>
  </si>
  <si>
    <t>Phạm Ngọc Hậu</t>
  </si>
  <si>
    <t>Thôn 3,  Tiên Lộc</t>
  </si>
  <si>
    <t>BA 62/HSPT, 26/3/2015</t>
  </si>
  <si>
    <t>218    06/5/2015</t>
  </si>
  <si>
    <t>AP: 200, TTSC: 30.200</t>
  </si>
  <si>
    <t>22/09/2015</t>
  </si>
  <si>
    <t>09     22/9/2015</t>
  </si>
  <si>
    <t>Dương Hoàng Diễn</t>
  </si>
  <si>
    <t>Thôn 1, Tiên Lãnh</t>
  </si>
  <si>
    <t>BA 26/HSST, 14/6/2011</t>
  </si>
  <si>
    <t>37    02/11/2011</t>
  </si>
  <si>
    <t>AP: 1.972</t>
  </si>
  <si>
    <t>17/8/2015</t>
  </si>
  <si>
    <t>10      22/9/2015</t>
  </si>
  <si>
    <t>Phan Cửu</t>
  </si>
  <si>
    <t>Thôn 1,  Tiên Thọ</t>
  </si>
  <si>
    <t xml:space="preserve">BA 01/HSST, 10/01/2012, </t>
  </si>
  <si>
    <t>316   31/8/2015</t>
  </si>
  <si>
    <t>Bồi thường CD : 20.555</t>
  </si>
  <si>
    <t>11     22/9/2015</t>
  </si>
  <si>
    <t>Nguyễn Thị Thanh Hà</t>
  </si>
  <si>
    <t>Thôn 4,  Tiên Hiệp</t>
  </si>
  <si>
    <t xml:space="preserve">112/HSPT, 15/12/2014, </t>
  </si>
  <si>
    <t>253    08/6/2015</t>
  </si>
  <si>
    <t>AP: 200,               SC: 10.000</t>
  </si>
  <si>
    <t>10/11/2015</t>
  </si>
  <si>
    <t>12     22/9/2015</t>
  </si>
  <si>
    <t>Huỳnh Phước Thạnh - Nguyễn Thị Nhật Phượng</t>
  </si>
  <si>
    <t>Bình Phước, Tiên Kỳ</t>
  </si>
  <si>
    <t>27/STDS  26/5/2011</t>
  </si>
  <si>
    <t>161    31/5/2011</t>
  </si>
  <si>
    <t>AP: 8.750</t>
  </si>
  <si>
    <t>21/09/2015</t>
  </si>
  <si>
    <t>13      23/9/2015</t>
  </si>
  <si>
    <t>Trần Quang Sơn - Trần Thị Lệnh</t>
  </si>
  <si>
    <t>19/DSST  05/6/2014</t>
  </si>
  <si>
    <t>297    08/7/2014</t>
  </si>
  <si>
    <t>AP: 1.051</t>
  </si>
  <si>
    <t>14     23/9/2015</t>
  </si>
  <si>
    <t>Phan Đình Phương</t>
  </si>
  <si>
    <t>Thôn 7, Tiên Lãnh</t>
  </si>
  <si>
    <t xml:space="preserve"> 72/HSPT, 05/9/2003</t>
  </si>
  <si>
    <t>08    01/10/2003</t>
  </si>
  <si>
    <t>AP: 881,  Bồi thường NN: 15.631</t>
  </si>
  <si>
    <t>15     23/9/2015</t>
  </si>
  <si>
    <t>Võ Đình Tường</t>
  </si>
  <si>
    <t>Thôn 5, Tiên Phong</t>
  </si>
  <si>
    <t>54/HNGĐ-ST, 09/8/2013</t>
  </si>
  <si>
    <t>19    01.10.2013</t>
  </si>
  <si>
    <t>APDS: 3.931</t>
  </si>
  <si>
    <t>23/09/2015</t>
  </si>
  <si>
    <t>16      24/9/2015</t>
  </si>
  <si>
    <t>Trương Út</t>
  </si>
  <si>
    <t>Thôn 2, Tiên Lập</t>
  </si>
  <si>
    <t>58/DSPT, 21/8/2009</t>
  </si>
  <si>
    <t>228     07.9.2009</t>
  </si>
  <si>
    <t>AP: 432</t>
  </si>
  <si>
    <t>17     24/9/2015</t>
  </si>
  <si>
    <t>Trần Văn Lương</t>
  </si>
  <si>
    <t>Thôn 6, Tiên Cảnh</t>
  </si>
  <si>
    <t xml:space="preserve">440/HSST, 13/12/2013, </t>
  </si>
  <si>
    <t>232    23.4.2014</t>
  </si>
  <si>
    <t>TTSC: 6.700        AP: 200</t>
  </si>
  <si>
    <t>24/09/2015</t>
  </si>
  <si>
    <t>18     24/9/2015</t>
  </si>
  <si>
    <t>Tài Thành, Tiên Hà</t>
  </si>
  <si>
    <t>146/HSPT, 30/6/2014</t>
  </si>
  <si>
    <t>310     21.7.2014</t>
  </si>
  <si>
    <t>AP: 492</t>
  </si>
  <si>
    <t>19     24/9/2015</t>
  </si>
  <si>
    <t>Nguyễn Kim Trọng</t>
  </si>
  <si>
    <t>Sơn Yên, Tiên Kỳ</t>
  </si>
  <si>
    <t>08/DSPT 21/3/2014</t>
  </si>
  <si>
    <t>193    24.4.2014</t>
  </si>
  <si>
    <t>AP: 635</t>
  </si>
  <si>
    <t>20     24/9/2015</t>
  </si>
  <si>
    <t>Đặng Mai</t>
  </si>
  <si>
    <t>50/HSPT  15/3/2012</t>
  </si>
  <si>
    <t>177     03.4.2012</t>
  </si>
  <si>
    <t>23/9/2015</t>
  </si>
  <si>
    <t>21     24/9/2015</t>
  </si>
  <si>
    <t>21/9/2015</t>
  </si>
  <si>
    <t>Thôn 4, Tiên Cảnh</t>
  </si>
  <si>
    <t>11//HSST 10/8/2010</t>
  </si>
  <si>
    <t>18    04.10.2010</t>
  </si>
  <si>
    <t>Tiền phạt: 4.900</t>
  </si>
  <si>
    <t>23     24/9/2015</t>
  </si>
  <si>
    <t>Trần Văn Hoang</t>
  </si>
  <si>
    <t>Thôn 2, Tiên Cảnh</t>
  </si>
  <si>
    <t>09/HSST 31.01.2013</t>
  </si>
  <si>
    <t>154   13.01.2014</t>
  </si>
  <si>
    <t>Tiền phạt: 5.200</t>
  </si>
  <si>
    <t>24      24/9/2015</t>
  </si>
  <si>
    <t>Huỳnh Văn Trạng</t>
  </si>
  <si>
    <t>Thôn 1, Tiên Cảnh</t>
  </si>
  <si>
    <t>148/HSPT 04/8/2011</t>
  </si>
  <si>
    <t>242     19.8.2011</t>
  </si>
  <si>
    <t>Tiền phạt: 3.100</t>
  </si>
  <si>
    <t>25     24/9/2015</t>
  </si>
  <si>
    <t>Nguyễn Văn Tuyến</t>
  </si>
  <si>
    <t>15/HSST, 25/7/2013</t>
  </si>
  <si>
    <t>259     27.8.2013</t>
  </si>
  <si>
    <t>AP: 200,             Tiền phạt: 10.000</t>
  </si>
  <si>
    <t>26     24/9/2015</t>
  </si>
  <si>
    <t>Lê Tùng Linh</t>
  </si>
  <si>
    <t>Thôn 5, Tiên Cảnh</t>
  </si>
  <si>
    <t>260     27.8.2013</t>
  </si>
  <si>
    <t>AP: 200,             Tiền phạt: 7.000</t>
  </si>
  <si>
    <t>27     24/9/2015</t>
  </si>
  <si>
    <t>Huỳnh Ngọc Hòa</t>
  </si>
  <si>
    <t>Thôn 2, Tiên Lộc</t>
  </si>
  <si>
    <t>245/HSPT 28/11/2012</t>
  </si>
  <si>
    <t>187    28.5.2013</t>
  </si>
  <si>
    <t>AP: 200,             Truy thu: 10.900</t>
  </si>
  <si>
    <t>28      24/9/2015</t>
  </si>
  <si>
    <t>Nguyễn Hải Giang</t>
  </si>
  <si>
    <t>47/STDS 27/9/2011</t>
  </si>
  <si>
    <t>17     21.10.2011</t>
  </si>
  <si>
    <t>AP: 1.100</t>
  </si>
  <si>
    <t>29     24/9/2015</t>
  </si>
  <si>
    <t>Nguyễn Thanh Quý - Nguyễn Minh Chiến</t>
  </si>
  <si>
    <t>Thôn 7a, Tiên Cảnh -  Tiên Cẩm</t>
  </si>
  <si>
    <t>07/HSST  18/8/2009</t>
  </si>
  <si>
    <t>04    06.10.2009</t>
  </si>
  <si>
    <t>AP: 1.538</t>
  </si>
  <si>
    <t>30     24/9/2015</t>
  </si>
  <si>
    <t>Nguyễn Văn Nho</t>
  </si>
  <si>
    <t>Thanh Khê, Tiên Châu</t>
  </si>
  <si>
    <t>37/HSPT 18/9/2014</t>
  </si>
  <si>
    <t>56     31.10.2014</t>
  </si>
  <si>
    <t>APDS: 3.919</t>
  </si>
  <si>
    <t>31      24/9/2015</t>
  </si>
  <si>
    <t>Dương Văn Trà</t>
  </si>
  <si>
    <t>15/HSST 25/7/2013</t>
  </si>
  <si>
    <t>258     27.8.2013</t>
  </si>
  <si>
    <t>32      24/9/2015</t>
  </si>
  <si>
    <t>Nguyễn Văn Tài -  Phan Đình Kiều</t>
  </si>
  <si>
    <t>Thôn 4, Tiên Lộc</t>
  </si>
  <si>
    <t>47/HSST 29/9/2005</t>
  </si>
  <si>
    <t>08    05.10.2006</t>
  </si>
  <si>
    <t>Tiền phạt: 12.000</t>
  </si>
  <si>
    <t>33      24/9/2015</t>
  </si>
  <si>
    <t>Nguyễn Minh Chiến</t>
  </si>
  <si>
    <t>Cẩm Phô, Tiên Cẩm</t>
  </si>
  <si>
    <t>146/HSPT 30/6/2014</t>
  </si>
  <si>
    <t>309     21.7.2014</t>
  </si>
  <si>
    <t>AP: 893</t>
  </si>
  <si>
    <t>34        24/9/2015</t>
  </si>
  <si>
    <t>Thái Văn Thiên</t>
  </si>
  <si>
    <t>Thôn 3, Tiên Lập</t>
  </si>
  <si>
    <t>04/ST-DS 23/3/2015</t>
  </si>
  <si>
    <t>190    06.4.2015</t>
  </si>
  <si>
    <t>AP: 935</t>
  </si>
  <si>
    <t>35      24/9/2015</t>
  </si>
  <si>
    <t>03/STDS 23/3/2015</t>
  </si>
  <si>
    <t>191     06.4.2015</t>
  </si>
  <si>
    <t>AP: 750</t>
  </si>
  <si>
    <t>36      24/9/2015</t>
  </si>
  <si>
    <t>Lâm Thanh Hải</t>
  </si>
  <si>
    <t>261    27.8.2013</t>
  </si>
  <si>
    <t>AP: 200,              Tiền phạt: 5.000</t>
  </si>
  <si>
    <t>37      24/9/2015</t>
  </si>
  <si>
    <t>Nguyễn Thị Huệ</t>
  </si>
  <si>
    <t>Thôn 7A, Tiên Cảnh</t>
  </si>
  <si>
    <t>09//HSST 15/4/2015</t>
  </si>
  <si>
    <t>BTTH: 48.741</t>
  </si>
  <si>
    <t>01   29/12/2015</t>
  </si>
  <si>
    <t>04/ STDS 23/3/2015</t>
  </si>
  <si>
    <t>Trả nợ: 27.400</t>
  </si>
  <si>
    <t>04/01/2016</t>
  </si>
  <si>
    <t>02   05/01/2016</t>
  </si>
  <si>
    <t>Đinh Quốc Bình</t>
  </si>
  <si>
    <t>Tiên Bình, Tiên Kỳ</t>
  </si>
  <si>
    <t xml:space="preserve">09/HSST  18/01/2006, </t>
  </si>
  <si>
    <t>AP: 50,    Phạt: 15.000</t>
  </si>
  <si>
    <t>03   06/01/2016</t>
  </si>
  <si>
    <t>Nguyễn Hoàng Hải</t>
  </si>
  <si>
    <t>Bình Yên, Tiên Kỳ</t>
  </si>
  <si>
    <t>261/HSPT 24/11/2015</t>
  </si>
  <si>
    <t>AP: 889</t>
  </si>
  <si>
    <t>04    06/01/2016</t>
  </si>
  <si>
    <t>Nguyễn Tấn Trung</t>
  </si>
  <si>
    <t>Thôn 3, Tiên Phong</t>
  </si>
  <si>
    <t>10//HSST 24/5/2013</t>
  </si>
  <si>
    <t>28/12/2015</t>
  </si>
  <si>
    <t>05   06/01/2016</t>
  </si>
  <si>
    <t>Võ Thị Ngọc Hà</t>
  </si>
  <si>
    <t>36/STDS, 02/8/2011</t>
  </si>
  <si>
    <t>AP: 4.143</t>
  </si>
  <si>
    <t>06   06/01/2016</t>
  </si>
  <si>
    <t>Ngô Quang Thủ</t>
  </si>
  <si>
    <t>Thôn 4, Tiên Mỹ</t>
  </si>
  <si>
    <t>07/HSPT,     09/01/2015</t>
  </si>
  <si>
    <t>Tiền Phạt: 9.000</t>
  </si>
  <si>
    <t>18/01/2016</t>
  </si>
  <si>
    <t>07           22/01/2016</t>
  </si>
  <si>
    <t>Nguyễn Xin - Nguyễn Thị Hoa</t>
  </si>
  <si>
    <t>Thôn 4, Tiên Thọ</t>
  </si>
  <si>
    <t>36/HSST, 09/01/2015</t>
  </si>
  <si>
    <t>AP DS: 2.513</t>
  </si>
  <si>
    <t>08         22/01/2016</t>
  </si>
  <si>
    <t/>
  </si>
  <si>
    <t>27/01/2016</t>
  </si>
  <si>
    <t>25/02/2016</t>
  </si>
  <si>
    <t>26/02/2016</t>
  </si>
  <si>
    <t>24/02/20162</t>
  </si>
  <si>
    <t>23/02/2016</t>
  </si>
  <si>
    <t>21/12/2015</t>
  </si>
  <si>
    <t>29/02/2016</t>
  </si>
  <si>
    <t>133- 17.9.2015</t>
  </si>
  <si>
    <t>132-17.9.2015</t>
  </si>
  <si>
    <t>78/THA
27/7/2015</t>
  </si>
  <si>
    <t>11/9/20105`</t>
  </si>
  <si>
    <t>Vũ Thành Đăng</t>
  </si>
  <si>
    <t>Phạm Văn Châu</t>
  </si>
  <si>
    <t>Khối phố Bình An, thị trấn Nam Phước, huyện Duy Xuyên, tỉnh Quảng Nam</t>
  </si>
  <si>
    <t>360/QĐCĐ-THA ngày 24/4/2007</t>
  </si>
  <si>
    <t xml:space="preserve">Tiền phạt 9,500,000đ </t>
  </si>
  <si>
    <t>15/QĐ-CCTHA ngày 28/7/2015</t>
  </si>
  <si>
    <t>Thái Thị Nông</t>
  </si>
  <si>
    <t>Khối phố Mỹ Hòa, thị trấn Nam Phước, huyện Duy Xuyên, tỉnh Quảng Nam</t>
  </si>
  <si>
    <t>70/DSPT ngày 29/11/2011 của TAND tỉnh Quảng Nam</t>
  </si>
  <si>
    <t>126/QĐ-CCTHA ngày 22/12/2011</t>
  </si>
  <si>
    <t>Án phí 20.000.000đ</t>
  </si>
  <si>
    <t>04/QĐ-CCTHA ngày 24/7/2015</t>
  </si>
  <si>
    <t>Hồ Tâm Pôn</t>
  </si>
  <si>
    <t>Thôn Đình  An, thị trấn Nam Phước, huyện Duy Xuyên, tỉnh Quảng Nam</t>
  </si>
  <si>
    <t>91/HSPT ngày 17/6/2010 của TAND tỉnh Quảng Nam</t>
  </si>
  <si>
    <t>453/QĐ-CCTHA ngày 27/8/2012</t>
  </si>
  <si>
    <t>Án phí 3.637.500đ</t>
  </si>
  <si>
    <t>16/QĐ-CCTHA ngày 28/7/2015</t>
  </si>
  <si>
    <t>91/HNGĐ-PT ngày 25/9/2012 của TAND tỉnh Quảng Nam</t>
  </si>
  <si>
    <t>35/QĐ-CCTHA ngày 29/10/2012</t>
  </si>
  <si>
    <t>Án phí 18.495.800đ</t>
  </si>
  <si>
    <t>03/QĐ-CCTHA ngày 24/7/2015</t>
  </si>
  <si>
    <t xml:space="preserve">Cùng Quyết định </t>
  </si>
  <si>
    <t>Văn Bá Lâm</t>
  </si>
  <si>
    <t>143/HSPT ngày 16/7/2013 của TAND tỉnh Quảng Nam</t>
  </si>
  <si>
    <t>05A/QĐ-CCTHA ngày 14/10/2013</t>
  </si>
  <si>
    <t>Sung công 481,610,000đ</t>
  </si>
  <si>
    <t>05/QĐ-CCTHA ngày 24/7/2015</t>
  </si>
  <si>
    <t>Nguyễn Thị Thu</t>
  </si>
  <si>
    <t>Khối phố Mỹ Hạt, thị trấn Nam Phước, huyện Duy Xuyên, tỉnh Quảng Nam</t>
  </si>
  <si>
    <t>88/DSST ngày 17/9/2013 của TAND huyện Duy Xuyên</t>
  </si>
  <si>
    <t>52/QĐ-CCTHA ngày 22/10/2013</t>
  </si>
  <si>
    <t>Án phí 15,443,500đ</t>
  </si>
  <si>
    <t>14/QĐ-CCTHA ngày 28/7/2015</t>
  </si>
  <si>
    <t>Hứa Thị Thanh Phượng</t>
  </si>
  <si>
    <t>46/QĐST-DS ngày 12/6/2014 của TAND huyện Duy Xuyên</t>
  </si>
  <si>
    <t>455/QĐ-CCTHA ngày 20/6/2014</t>
  </si>
  <si>
    <t>Án phí 7,105,000đ</t>
  </si>
  <si>
    <t>07/QĐ-CCTHA ngày 24/7/2015</t>
  </si>
  <si>
    <t>88/QĐST-DS ngày 04/9/2014 của TAND huyện Duy Xuyên</t>
  </si>
  <si>
    <t>645/QĐ-CCTHA ngày 08/9/2014</t>
  </si>
  <si>
    <t>Án phí 9,037,500đ</t>
  </si>
  <si>
    <t>02/QĐ-CCTHA ngày 24/7/2015</t>
  </si>
  <si>
    <t>97/QĐST-DS ngày 22/9/2014 của TAND huyện Duy Xuyên</t>
  </si>
  <si>
    <t>07/QĐ-CCTHA ngày 03/10/2014</t>
  </si>
  <si>
    <t>Án phí 14,250,000đ</t>
  </si>
  <si>
    <t>01/QĐ-CCTHA ngày 24/7/2015</t>
  </si>
  <si>
    <t>Phạm Văn Trường</t>
  </si>
  <si>
    <t>Thôn Tân Phong, xã Duy Châu, huyện Duy Xuyên, tỉnh Quảng Nam</t>
  </si>
  <si>
    <t>87/HSPT-QĐ ngày 31/3/2015 của TAND tỉnh Quảng Nam</t>
  </si>
  <si>
    <t>287/QĐ-CCTHA ngày 16/4/2015</t>
  </si>
  <si>
    <t>Án phí 1,340,000đ;   Sung công 19,300,000đ</t>
  </si>
  <si>
    <t>06/QĐ-CCTHA ngày 24/7/2015</t>
  </si>
  <si>
    <t>Đỗ Thị Bích Thủy</t>
  </si>
  <si>
    <t>Thôn Lệ An, xã Duy Châu, huyện Duy Xuyên, tỉnh Quảng Nam</t>
  </si>
  <si>
    <t>26/QĐST-DS ngày 07/5/2015 của TAND huyện Duy Xuyên</t>
  </si>
  <si>
    <t>475/QĐ-CCTHA ngày 04/8/2015</t>
  </si>
  <si>
    <t xml:space="preserve">Bồi thường thiệt hại sức khỏe cho ông Nguyễn Cường 4,000,000đ </t>
  </si>
  <si>
    <t>43/QĐ-CCTHA ngày 18/9/2015</t>
  </si>
  <si>
    <t>Nguyễn Thị Hồng Minh</t>
  </si>
  <si>
    <t>12/QĐST-DS ngày 20/3/2014 của TAND huyện Duy Xuyên</t>
  </si>
  <si>
    <t>294/QĐ-CCTHA ngày 7/4/2014</t>
  </si>
  <si>
    <t>Trả bà Nguyễn Thị Bình 105,739,550đ</t>
  </si>
  <si>
    <t>46/QĐ-CCTHA ngày 30/9/2015</t>
  </si>
  <si>
    <t>13/QĐST-DS ngày 21/3/2014 của TAND huyện Duy Xuyên</t>
  </si>
  <si>
    <t>295/QĐ-CCTHA ngày 7/4/2014</t>
  </si>
  <si>
    <t>Trả bà Trần Thị Hường 47,630,370đ</t>
  </si>
  <si>
    <t>47/QĐ-CCTHA ngày 30/9/2015</t>
  </si>
  <si>
    <t>14/QĐST-DS ngày 21/3/2014 của TAND huyện Duy Xuyên</t>
  </si>
  <si>
    <t>296/QĐ-CCTHA ngày 7/4/2014</t>
  </si>
  <si>
    <t>Trả bà Trần Thị Hường 95,260,740đ</t>
  </si>
  <si>
    <t>48/QĐ-CCTHA ngày 30/9/2015</t>
  </si>
  <si>
    <t>23/QĐST-DS ngày 10/4/2014 của TAND huyện Duy Xuyên</t>
  </si>
  <si>
    <t>330/QĐ-CCTHA ngày 16/4/2014</t>
  </si>
  <si>
    <t>Trả ông Trần Tấn Đạt 952,607,400đ</t>
  </si>
  <si>
    <t>49/QĐ-CCTHA ngày 30/9/2015</t>
  </si>
  <si>
    <t>27/QĐST-DS ngày 15/4/2014 của TAND huyện Duy Xuyên</t>
  </si>
  <si>
    <t>331/QĐ-CCTHA ngày 16/4/2014</t>
  </si>
  <si>
    <t>Trả bà Lương Thị Thanh Hương 952,607,400đ</t>
  </si>
  <si>
    <t>50/QĐ-CCTHA ngày 30/9/2015</t>
  </si>
  <si>
    <t>22/QĐST-DS ngày 10/4/2014 của TAND huyện Duy Xuyên</t>
  </si>
  <si>
    <t>332/QĐ-CCTHA ngày 16/4/2014</t>
  </si>
  <si>
    <t>Trả bà Lương Thị Thanh Hương 381,042,960đ</t>
  </si>
  <si>
    <t>51/QĐ-CCTHA ngày 30/9/2015</t>
  </si>
  <si>
    <t>15/QĐST-DS ngày 24/3/2014 của TAND huyện Duy Xuyên</t>
  </si>
  <si>
    <t>333/QĐ-CCTHA ngày 16/4/2014</t>
  </si>
  <si>
    <t>Trả ông Nguyễn Đăng Lợi và bà Nguyễn Thị Hòa 276,256,150đ</t>
  </si>
  <si>
    <t>52/QĐ-CCTHA ngày 30/9/2015</t>
  </si>
  <si>
    <t>17/QĐST-DS ngày 26/3/2014 của TAND huyện Duy Xuyên</t>
  </si>
  <si>
    <t>355/QĐ-CCTHA ngày 21/4/2014</t>
  </si>
  <si>
    <t>Trả bà Nguyễn Thị Thanh 114,312,890</t>
  </si>
  <si>
    <t>53/QĐ-CCTHA ngày 30/9/2015</t>
  </si>
  <si>
    <t>16/QĐST-DS ngày 26/3/2014 của TAND huyện Duy Xuyên</t>
  </si>
  <si>
    <t>356/QĐ-CCTHA ngày 21/4/2014</t>
  </si>
  <si>
    <t>Trả Nguyễn Thị Thanh 47,630,370đ</t>
  </si>
  <si>
    <t>54/QĐ-CCTHA ngày 30/9/2015</t>
  </si>
  <si>
    <t>33/QĐST-DS ngày 18/4/2014 của TAND huyện Duy Xuyên</t>
  </si>
  <si>
    <t>357/QĐ-CCTHA ngày 21/4/2014</t>
  </si>
  <si>
    <t>Trả bà Phạm Thị Bâng 352,464,740đ</t>
  </si>
  <si>
    <t>55/QĐ-CCTHA ngày 30/9/2015</t>
  </si>
  <si>
    <t>29/QĐST-DS ngày 15/4/2014 của TAND huyện Duy Xuyên</t>
  </si>
  <si>
    <t>358/QĐ-CCTHA ngày 21/4/2014</t>
  </si>
  <si>
    <t>Trả bà Nguyễn Thị Huyền 238,151,850đ</t>
  </si>
  <si>
    <t>56/QĐ-CCTHA ngày 30/9/2015</t>
  </si>
  <si>
    <t>30/QĐST-DS ngày 15/4/2014 của TAND huyện Duy Xuyên</t>
  </si>
  <si>
    <t>359/QĐ-CCTHA ngày 21/4/2014</t>
  </si>
  <si>
    <t>Trả bà Nguyễn Thị Huyền 876,398,810đ</t>
  </si>
  <si>
    <t>57/QĐ-CCTHA ngày 30/9/2015</t>
  </si>
  <si>
    <t>36/QĐST-DS ngày 23/4/2014 của TAND huyện Duy Xuyên</t>
  </si>
  <si>
    <t>386/QĐ-CCTHA ngày 28/4/2014</t>
  </si>
  <si>
    <t>Trả bà Trần Thị Thu Thủy 38,104,296đ</t>
  </si>
  <si>
    <t>58/QĐ-CCTHA ngày 30/9/2015</t>
  </si>
  <si>
    <t>31/QĐST-DS ngày 16/3/2014 của TAND huyện Duy Xuyên</t>
  </si>
  <si>
    <t>387/QĐ-CCTHA ngày 28/4/2014</t>
  </si>
  <si>
    <t>Trả bà Lương Thị Siêm 114,312,890đ</t>
  </si>
  <si>
    <t>59/QĐ-CCTHA ngày 30/9/2015</t>
  </si>
  <si>
    <t>38/QĐST-DS ngày 23/4/2014 của TAND huyện Duy Xuyên</t>
  </si>
  <si>
    <t>388/QĐ-CCTHA ngày 29/4/2014</t>
  </si>
  <si>
    <t>Trả bà Lại Thị Ngơi 214,336,670đ</t>
  </si>
  <si>
    <t>60/QĐ-CCTHA ngày 30/9/2015</t>
  </si>
  <si>
    <t>24/QĐST-DS ngày 10/4/2014 của TAND huyện Duy Xuyên</t>
  </si>
  <si>
    <t>389/QĐ-CCTHA ngày 29/4/2014</t>
  </si>
  <si>
    <t>Trả bà Lại Thị Ngơi 95,260,740đ</t>
  </si>
  <si>
    <t>61/QĐ-CCTHA ngày 30/9/2015</t>
  </si>
  <si>
    <t>37/QĐST-DS ngày 23/4/2014 của TAND huyện Duy Xuyên</t>
  </si>
  <si>
    <t>390/QĐ-CCTHA ngày 29/4/2014</t>
  </si>
  <si>
    <t>Trả bà Lại Thị Ngơi 114,312,890 đ</t>
  </si>
  <si>
    <t>62/QĐ-CCTHA ngày 30/9/2015</t>
  </si>
  <si>
    <t>21/QĐST-DS ngày 08/4/2014 của TAND huyện Duy Xuyên</t>
  </si>
  <si>
    <t>391/QĐ-CCTHA ngày 29/4/2014</t>
  </si>
  <si>
    <t>Trả bà Trần Thị Ánh 476,303,700đ</t>
  </si>
  <si>
    <t>63/QĐ-CCTHA ngày 30/9/2015</t>
  </si>
  <si>
    <t>32/QĐST-DS ngày 18/4/2014 của TAND huyện Duy Xuyên</t>
  </si>
  <si>
    <t>395/QĐ-CCTHA ngày 5/5/2014</t>
  </si>
  <si>
    <t xml:space="preserve">Trả bà Huỳnh Thị Hoa (Nga) 104,786,810đ </t>
  </si>
  <si>
    <t>64/QĐ-CCTHA ngày 30/9/2015</t>
  </si>
  <si>
    <t>34/QĐST-DS ngày 21/4/2014 của TAND huyện Duy Xuyên</t>
  </si>
  <si>
    <t>410/QĐ-CCTHA ngày 14/5/2014</t>
  </si>
  <si>
    <t>Trả bà Hồ Thị Sen 42,867,333đ</t>
  </si>
  <si>
    <t>65/QĐ-CCTHA ngày 30/9/2015</t>
  </si>
  <si>
    <t>42/QĐST-DS ngày 22/5/2014 của TAND huyện Duy Xuyên</t>
  </si>
  <si>
    <t>428/QĐ-CCTHA ngày 30/5/2014</t>
  </si>
  <si>
    <t>Trả bà Hồ Thị Sen 90,497,703đ</t>
  </si>
  <si>
    <t>66/QĐ-CCTHA ngày 30/9/2015</t>
  </si>
  <si>
    <t>48/QĐST-DS ngày 13/6/2014 của TAND huyện Duy Xuyên</t>
  </si>
  <si>
    <t>451/QĐ-CCTHA ngày 18/6/2014</t>
  </si>
  <si>
    <t>Trả bà Nguyễn Thị Hoa 19,052,148đ</t>
  </si>
  <si>
    <t>67/QĐ-CCTHA ngày 30/9/2015</t>
  </si>
  <si>
    <t>47/QĐST-DS ngày 12/6/2014 của TAND huyện Duy Xuyên</t>
  </si>
  <si>
    <t>452/QĐ-CCTHA ngày 18/6/2014</t>
  </si>
  <si>
    <t>Trả bà Nguyễn Thị Hoa 47,630,370 đ</t>
  </si>
  <si>
    <t>68/QĐ-CCTHA ngày 30/9/2015</t>
  </si>
  <si>
    <t>49/QĐST-DS ngày 13/6/2014 của TAND huyện Duy Xuyên</t>
  </si>
  <si>
    <t>453/QĐ-CCTHA ngày 18/6/2014</t>
  </si>
  <si>
    <t>69/QĐ-CCTHA ngày 30/9/2015</t>
  </si>
  <si>
    <t>50/QĐST-DS ngày 16/6/2014 của TAND huyện Duy Xuyên</t>
  </si>
  <si>
    <t>454/QĐ-CCTHA ngày 18/6/2014</t>
  </si>
  <si>
    <t>Trả bà Nguyễn Thị Hoa 23,815,185đ</t>
  </si>
  <si>
    <t>70/QĐ-CCTHA ngày 30/9/2015</t>
  </si>
  <si>
    <t>57/QĐST-DS ngày 24/6/2014 của TAND huyện Duy Xuyên</t>
  </si>
  <si>
    <t>471/QĐ-CCTHA ngày 26/6/2014</t>
  </si>
  <si>
    <t>Trả bà Nguyễn Thị Hoa 28,578,222đ</t>
  </si>
  <si>
    <t>71/QĐ-CCTHA ngày 30/9/2015</t>
  </si>
  <si>
    <t>53/QĐST-DS ngày 23/6/2014 của TAND huyện Duy Xuyên</t>
  </si>
  <si>
    <t>472/QĐ-CCTHA ngày 26/6/2014</t>
  </si>
  <si>
    <t>Trả bà Nguyễn Thị Hoa 95,260,740đ</t>
  </si>
  <si>
    <t>72/QĐ-CCTHA ngày 30/9/2015</t>
  </si>
  <si>
    <t>59/QĐST-DS ngày 24/6/2014 của TAND huyện Duy Xuyên</t>
  </si>
  <si>
    <t>473/QĐ-CCTHA ngày 26/6/2014</t>
  </si>
  <si>
    <t>Trả bà Nguyễn Thị Hoa 57,156,444đ</t>
  </si>
  <si>
    <t>73/QĐ-CCTHA ngày 30/9/2015</t>
  </si>
  <si>
    <t>58/QĐST-DS ngày 24/6/2014 của TAND huyện Duy Xuyên</t>
  </si>
  <si>
    <t>474/QĐ-CCTHA ngày 26/6/2014</t>
  </si>
  <si>
    <t>74/QĐ-CCTHA ngày 30/9/2015</t>
  </si>
  <si>
    <t>61/QĐST-DS ngày 25/6/2014 của TAND huyện Duy Xuyên</t>
  </si>
  <si>
    <t>524/QĐ-CCTHA ngày 01/7/2014</t>
  </si>
  <si>
    <t>75/QĐ-CCTHA ngày 30/9/2015</t>
  </si>
  <si>
    <t>62/QĐST-DS ngày 26/6/2014 của TAND huyện Duy Xuyên</t>
  </si>
  <si>
    <t>525/QĐ-CCTHA ngày 01/7/2014</t>
  </si>
  <si>
    <t>Trả bà Nguyễn Thị Hoa 47,630,370đ</t>
  </si>
  <si>
    <t>76/QĐ-CCTHA ngày 30/9/2015</t>
  </si>
  <si>
    <t>63/QĐST-DS ngày 26/6/2014 của TAND huyện Duy Xuyên</t>
  </si>
  <si>
    <t>526/QĐ-CCTHA ngày 01/7/2014</t>
  </si>
  <si>
    <t>Trả bà Nguyễn Thị Hoa 9,526,074đ</t>
  </si>
  <si>
    <t>77/QĐ-CCTHA ngày 30/9/2015</t>
  </si>
  <si>
    <t>55/QĐST-DS ngày 23/6/2014 của TAND huyện Duy Xuyên</t>
  </si>
  <si>
    <t>527/QĐ-CCTHA ngày 01/7/2014</t>
  </si>
  <si>
    <t>Trả bà Nguyễn Thị Hoa 171,469,330đ</t>
  </si>
  <si>
    <t>78/QĐ-CCTHA ngày 30/9/2015</t>
  </si>
  <si>
    <t>54/QĐST-DS ngày 23/6/2014 của TAND huyện Duy Xuyên</t>
  </si>
  <si>
    <t>528/QĐ-CCTHA ngày 01/7/2014</t>
  </si>
  <si>
    <t>Trả bà Nguyễn Thị Hoa 76,208,592đ</t>
  </si>
  <si>
    <t>79/QĐ-CCTHA ngày 30/9/2015</t>
  </si>
  <si>
    <t>65/QĐST-DS ngày 26/6/2014 của TAND huyện Duy Xuyên</t>
  </si>
  <si>
    <t>529/QĐ-CCTHA ngày 01/7/2014</t>
  </si>
  <si>
    <t>80/QĐ-CCTHA ngày 30/9/2015</t>
  </si>
  <si>
    <t>60/QĐST-DS ngày 25/6/2014 của TAND huyện Duy Xuyên</t>
  </si>
  <si>
    <t>532/QĐ-CCTHA ngày 04/7/2014</t>
  </si>
  <si>
    <t>81/QĐ-CCTHA ngày 30/9/2015</t>
  </si>
  <si>
    <t>Trần Sơn</t>
  </si>
  <si>
    <t>Đội 16, thôn 1, xã Duy Sơn</t>
  </si>
  <si>
    <t>3345/HSST ngày
20/12/1999 của TAND quận Tân Bình, TP Hồ Chí Minh</t>
  </si>
  <si>
    <t>263/QĐ-CCTHA ngày
01/4/2003</t>
  </si>
  <si>
    <t>Sung công quỹ Nhà nước: 20.000.000 đồng</t>
  </si>
  <si>
    <t xml:space="preserve">23/QĐ-CCTHA ngày
28/7/2015 </t>
  </si>
  <si>
    <t>Hồ Chí Thiện</t>
  </si>
  <si>
    <t>Thôn Phú Bông, xã Duy Trinh</t>
  </si>
  <si>
    <t>19/HSST ngày
12/01/2012 của TAND quận Thanh Khê, TP Đà Nẵng</t>
  </si>
  <si>
    <t>341/QĐ-CCTHA ngày
10/6/2013</t>
  </si>
  <si>
    <t xml:space="preserve">Sung công quỹ Nhà nước: 109.970.000 đồng </t>
  </si>
  <si>
    <t xml:space="preserve">24/QĐ-CCTHA ngày
28/7/2015 </t>
  </si>
  <si>
    <t>Trần Văn Lý</t>
  </si>
  <si>
    <t>Thôn Đông Yên, xã Duy Trinh</t>
  </si>
  <si>
    <t>79/HSST ngày
07/7/2010 của TAND huyện Hóc Môn, TP Hồ Chí Minh</t>
  </si>
  <si>
    <t>43/QĐ-CCTHA ngày
21/11/2011</t>
  </si>
  <si>
    <t>Án phí HSST: 200.000 đồng, DSST: 1.418.000 đồng</t>
  </si>
  <si>
    <t xml:space="preserve">26/QĐ-CCTHA ngày
28/7/2015 </t>
  </si>
  <si>
    <t>Ngô Vinh</t>
  </si>
  <si>
    <t>Thôn Phú Nham Tây, xã Duy Sơn</t>
  </si>
  <si>
    <t>230/HSST ngày 
17/9/2013 của TAND quận Tân Bình, TP Hồ Chí Minh</t>
  </si>
  <si>
    <t>477/QĐ-CCTHA ngày
30/6/2014</t>
  </si>
  <si>
    <t>Án phí HSST: 200.000 đồng, DSST: 2.850.000 đồng</t>
  </si>
  <si>
    <t>31/QĐ-CCTHA ngày
28/7/2015</t>
  </si>
  <si>
    <t>Nguyễn Đăng Sơn</t>
  </si>
  <si>
    <t>Thôn 1, xã Duy Sơn</t>
  </si>
  <si>
    <t>51/HSST ngày
17/9/2013 của TAND quận 2, TP Hồ Chí Minh</t>
  </si>
  <si>
    <t>545/QĐ-CCTHA ngày
14/7/2014</t>
  </si>
  <si>
    <t>Án phí HSST: 50.000 đồng, sung công quỹ Nhà nước: 3.000.000 đồng</t>
  </si>
  <si>
    <t>37/QĐ-CCTHA ngày
28/7/2015</t>
  </si>
  <si>
    <t>Nguyễn Thị Cẩm Vân</t>
  </si>
  <si>
    <t>Đội 2, thôn Trung Đông, xã Duy Trung</t>
  </si>
  <si>
    <t>14/HSST ngày
22/3/2014 của TAND quận Liên Chiểu, TP Đà Nẵng</t>
  </si>
  <si>
    <t>426/QĐ-CCTHA ngày
26/5/2014</t>
  </si>
  <si>
    <t>28/QĐ-CCTHA ngày
28/7/2015</t>
  </si>
  <si>
    <t>Nguyễn Văn Hùng</t>
  </si>
  <si>
    <t>Thôn An Trung, xã Duy Trung</t>
  </si>
  <si>
    <t>40/HSST ngày
15/12/2014 của TAND huyện Duy Xuyên, Quảng Nam</t>
  </si>
  <si>
    <t>161/QĐ-CCTHA ngày
19/01/2015</t>
  </si>
  <si>
    <t>27/QĐ-CCTHA ngày
28/7/2015</t>
  </si>
  <si>
    <t>Công ty TNHH Phú Yên Sơn</t>
  </si>
  <si>
    <t>33/KDTM ngày 
15/7/2009 của TAND TP Đà Nẵng</t>
  </si>
  <si>
    <t>531/QĐ-CCTHA ngày
24/9/2009</t>
  </si>
  <si>
    <t>Án phí KDTM: 23.528.000</t>
  </si>
  <si>
    <t>21/QĐ-CCTHA ngày
28/7/2015</t>
  </si>
  <si>
    <t>Nguyễn Thanh Trung, Nguyễn Thanh Sơn</t>
  </si>
  <si>
    <t>Thôn 6, xã Duy Trung</t>
  </si>
  <si>
    <t>439/HSST ngày 
08/9/1999 của TAND quận Tân Bình, TP Đà</t>
  </si>
  <si>
    <t>388/QĐ-CCTHA ngày
04/8/2006</t>
  </si>
  <si>
    <t>Sung công quỹ Nhà nước: 17.000.000 đồng, Tiền phạt: 4.000.000 đồng</t>
  </si>
  <si>
    <t>30/QĐ-CCTHA ngày
28/7/2015</t>
  </si>
  <si>
    <t>Nguyễn Thị Chín, Lê Hòa</t>
  </si>
  <si>
    <t>24/DSST ngày
10/4/2012 của TAND huyện Duy Xuyên</t>
  </si>
  <si>
    <t>306/QĐ-CCTHA ngày
18/5/2012</t>
  </si>
  <si>
    <t>Án phí DSST: 3.000.000 đồng</t>
  </si>
  <si>
    <t>22/QĐ-CCTHA ngày
28/7/2015</t>
  </si>
  <si>
    <t>Nguyễn Thành Chung</t>
  </si>
  <si>
    <t>Thôn 3, xã Duy Sơn</t>
  </si>
  <si>
    <t>15/HSST ngày 
20/4/2000 của TA quân sự khu vực 1, Quân khu 5</t>
  </si>
  <si>
    <t>268/QĐ-CCTHA ngày
05/8/2002</t>
  </si>
  <si>
    <t>Án phí HSST: 50.000 đồng, DSST: 114.000 đồng, bồi thường Quốc phòng: 1.270.800 đồng</t>
  </si>
  <si>
    <t>33/QĐ-CCTHA ngày
28/7/2015</t>
  </si>
  <si>
    <t>Nguyễn Công Trường</t>
  </si>
  <si>
    <t>Thôn Hòa Nam, xã Duy Trung</t>
  </si>
  <si>
    <t>80/DSST ngày 
08/9/2008 của TAND huyện Duy Xuyên</t>
  </si>
  <si>
    <t>28/QĐ-CCTHA ngày
26/10/2008</t>
  </si>
  <si>
    <t>Án phí DSST 917.000 đồng</t>
  </si>
  <si>
    <t>29/QĐ-CCTHA ngày
28/7/2015</t>
  </si>
  <si>
    <t>Võ Đạo Hạnh</t>
  </si>
  <si>
    <t>Thôn 6, xã Duy Sơn</t>
  </si>
  <si>
    <t>31/HSPT ngày
23/5/2002 của TAND quận Thanh Khê, TP Đà Nẵng</t>
  </si>
  <si>
    <t>45/QĐ-CCTHA ngày
15/10/2002</t>
  </si>
  <si>
    <t>Sung công quỹ Nhà nước: 3.190.000 đồng</t>
  </si>
  <si>
    <t>32/QĐ-CCTHA ngày
28/7/2015</t>
  </si>
  <si>
    <t>Nguyễn Thị Thu Tuyết</t>
  </si>
  <si>
    <t>28/HSST ngày
30/7/2013 của TAND TP Đà Nãng</t>
  </si>
  <si>
    <t>252/QĐ-CCTHA ngày
18/3/2014</t>
  </si>
  <si>
    <t>Theo đơn yêu cầu: 281.103.900 đồng, bồi thường cho ông Trần Anh Kiệt</t>
  </si>
  <si>
    <t>38/QĐ-CCTHA ngày
27/8/2015</t>
  </si>
  <si>
    <t>253/QĐ-CCTHA ngày
18/3/2015</t>
  </si>
  <si>
    <t>Theo đơn yêu cầu: 354.470.400 đồng, bồi thường cho bà Hà Thị Dung</t>
  </si>
  <si>
    <t>39/QĐ-CCTHA ngày
27/8/2015</t>
  </si>
  <si>
    <t>254/QĐ-CCTHA ngày
18/3/2016</t>
  </si>
  <si>
    <t>Theo đơn yêu cầu: 182.923.600 đồng, bồi thường cho bà Phạm Thị Thương</t>
  </si>
  <si>
    <t>40/QĐ-CCTHA ngày
27/8/2015</t>
  </si>
  <si>
    <t>266/QĐ-CCTHA ngày
31/3/2014</t>
  </si>
  <si>
    <t>Theo đơn yêu cầu: 8.958.100 đồng, bồi thường cho bà Phạm Thị Chín</t>
  </si>
  <si>
    <t>41/QĐ-CCTHA ngày
27/8/2015</t>
  </si>
  <si>
    <t>Nguyễn Thị Chính</t>
  </si>
  <si>
    <t>383/QĐ-CCTHA ngày
11/6/2015</t>
  </si>
  <si>
    <t>Án phí DSST, DSPT
2.037.600 đồng</t>
  </si>
  <si>
    <t>44/QĐ-CCTHA ngày
27/8/2015</t>
  </si>
  <si>
    <t>Nguyễn Bùi Lâm</t>
  </si>
  <si>
    <t>thôn Bàn Sơn, xã Duy Phú, huyện Duy Xuyên, tỉnh Quảng Nam</t>
  </si>
  <si>
    <t>725/HSPT ngày 24/5/2002 của TAND tối cao tp. Hồ Chí Minh</t>
  </si>
  <si>
    <t>383/QĐCĐ-THA ngày 22/7/2013</t>
  </si>
  <si>
    <t xml:space="preserve">Sung công 7.700.000đ </t>
  </si>
  <si>
    <t>18/QĐ-CCTHA ngày 28/7/2015</t>
  </si>
  <si>
    <t>Bùi Hải Thạch</t>
  </si>
  <si>
    <t>thôn 7, xã Duy Phú, huyện Duy Xuyên</t>
  </si>
  <si>
    <t>358/HSST ngày 10/11/1999 của TAND tỉnh ĐakLăk</t>
  </si>
  <si>
    <t>154/QĐ-CCTHA ngày 25/9/2000</t>
  </si>
  <si>
    <t xml:space="preserve">Sung công 20.000.000đ </t>
  </si>
  <si>
    <t>19/QĐ-CCTHA ngày 28/7/2015</t>
  </si>
  <si>
    <t>Nguyễn Đức Thuật</t>
  </si>
  <si>
    <t>thôn Phú Nhuận 2, xã Duy Tân, huyện Duy Xuyên</t>
  </si>
  <si>
    <t>182/HSPT ngày 11/6/1993 của TAND tối cao tại Đà Nẵng</t>
  </si>
  <si>
    <t>79/QĐ-CCTHA ngày 01/10/1994</t>
  </si>
  <si>
    <t>Sung công 74.080.000đ</t>
  </si>
  <si>
    <t>20/QĐ-CCTHA ngày 28/7/2015</t>
  </si>
  <si>
    <t>Nguyễn Ngọc Hùng</t>
  </si>
  <si>
    <t>thôn Tỉnh Yên, xã Duy Thu, huyện Duy Xuyên</t>
  </si>
  <si>
    <t>16/HSST ngày 22/01/2016 của TAND quận Thanh Khê, tp Đà Nẵng</t>
  </si>
  <si>
    <t>250/QĐ-CCTHA ngày 11/3/2014</t>
  </si>
  <si>
    <t>Tiền phạt 15.000.000đ</t>
  </si>
  <si>
    <t>17/QĐ-CCTHA ngày 28/7/2015</t>
  </si>
  <si>
    <t>Hồ Văn Minh</t>
  </si>
  <si>
    <t>64/2006/HSST
28/8/2006 của TAND quận Hải Châu, TP Đà Nẵng.</t>
  </si>
  <si>
    <t>294/QĐ-CCTHA
05/3/2007</t>
  </si>
  <si>
    <t>22.500.000 đồng sung công quỹ nhà nước</t>
  </si>
  <si>
    <t>12/QĐ-CCTHA
28/7/2015</t>
  </si>
  <si>
    <t>Nguyễn Thành Lãm</t>
  </si>
  <si>
    <t>Thôn Hội Sơn, xã Duy Nghĩa, Duy Xuyên</t>
  </si>
  <si>
    <t>31/2012/HSST
31/10/2012 của TAND huyện Duy Xuyên</t>
  </si>
  <si>
    <t>81/QĐ-CCTHA
03/12/2012</t>
  </si>
  <si>
    <t>3.500.000 đồng sung công quỹ nhà nước</t>
  </si>
  <si>
    <t>10/QĐ-CCTHA
28/7/2015</t>
  </si>
  <si>
    <t>Võ Thanh Sang</t>
  </si>
  <si>
    <t>Thôn 4, xã Duy
Nghĩa, Duy Xuyên</t>
  </si>
  <si>
    <t>05/2007/HSST
12/02/2007 của TAND Quận Sơn Trà, TP Đà Nẵng</t>
  </si>
  <si>
    <t>396/QĐ-CCTHA
24/5/2007</t>
  </si>
  <si>
    <t>4.285.710 đồng án phí DSST</t>
  </si>
  <si>
    <t>11/QĐ-CCTHA
28/7/2016</t>
  </si>
  <si>
    <t>Thôn Tây Sơn Đông, xã Duy
Hải, Duy Xuyên</t>
  </si>
  <si>
    <t>44/2009/HSST
26/11/2009 của TAND huyện Duy Xuyên</t>
  </si>
  <si>
    <t>217/QĐ-CCTHA
13/4/2010</t>
  </si>
  <si>
    <t>Phải nộp 1.169.000 đồng án phí HSST + DSST</t>
  </si>
  <si>
    <t>13/QĐ-CCTHA
28/7/2017</t>
  </si>
  <si>
    <t>Trần Văn Một</t>
  </si>
  <si>
    <t>Thôn 4, xã Duy
Hải, Duy Xuyên</t>
  </si>
  <si>
    <t>30/2007/HSST
28/5/2007 của TAND thành phố Đà Nẵng</t>
  </si>
  <si>
    <t>468/QĐ-CCTHA
27/7/2007</t>
  </si>
  <si>
    <t>345.000 đồng án phí DSST</t>
  </si>
  <si>
    <t>09/QĐ-CCTHA
28/7/2018</t>
  </si>
  <si>
    <t>Trần Văn Tỵ</t>
  </si>
  <si>
    <t>thôn 03. Hiệp Hòa Hiệp Đức</t>
  </si>
  <si>
    <t>01- CCTHADS  28/8/2015</t>
  </si>
  <si>
    <t>Nguyễn Văn Tạo</t>
  </si>
  <si>
    <t>Thôn Nam An Sơn, Quế Thọ Hiệp Đức</t>
  </si>
  <si>
    <t>02- CCTHADS 28/8/2015</t>
  </si>
  <si>
    <t xml:space="preserve">03- CCTHADS 28/8/2015 </t>
  </si>
  <si>
    <t>Tạ Đình Lâm</t>
  </si>
  <si>
    <t xml:space="preserve">04- CCTHADS 28/8/2015 </t>
  </si>
  <si>
    <t>Trần Văn Nhất</t>
  </si>
  <si>
    <t>16/02/2016</t>
  </si>
  <si>
    <t xml:space="preserve">05- CCTHADS 28/8/2015 </t>
  </si>
  <si>
    <t>Nguyễn Khanh</t>
  </si>
  <si>
    <t>06- CCTHADS  28/8/2015</t>
  </si>
  <si>
    <t>20/10/2015</t>
  </si>
  <si>
    <t>Nguyễn Hữu Cầu</t>
  </si>
  <si>
    <t xml:space="preserve">07- CCTHADS 28/8/2015 </t>
  </si>
  <si>
    <t>26/8/2015/</t>
  </si>
  <si>
    <t>Nguyễn Văn Mai</t>
  </si>
  <si>
    <t>26/8/2015</t>
  </si>
  <si>
    <t>Ngô Thị Lợi</t>
  </si>
  <si>
    <t xml:space="preserve">08- CCTHADS 28/8/2015 </t>
  </si>
  <si>
    <t>Án phí 6.077.000 đồng</t>
  </si>
  <si>
    <t xml:space="preserve">Võ Ngọc Khánh
Nguyễn Nghĩa
Trần Hiếu
</t>
  </si>
  <si>
    <t>KP Hương Trà Tây
phường Hòa Hương</t>
  </si>
  <si>
    <t>106/HSPT
31/7/2007</t>
  </si>
  <si>
    <t>12/THA
12/10/2007</t>
  </si>
  <si>
    <t>Án phí
:3644</t>
  </si>
  <si>
    <t>65/QĐ-CCTHA  26/8/2015</t>
  </si>
  <si>
    <t>1180
959
1505</t>
  </si>
  <si>
    <t>Nguyễn Thị Minh Phượng</t>
  </si>
  <si>
    <t>Kp Phú Ân, Phường An Phú</t>
  </si>
  <si>
    <t>98/DSST
30/9/2008</t>
  </si>
  <si>
    <t>61/THA 
28/10/2008</t>
  </si>
  <si>
    <t>Án phí
:5454</t>
  </si>
  <si>
    <t>70/QĐ-CCTHA  26/8/2015</t>
  </si>
  <si>
    <t xml:space="preserve">43/DSST
05/5/2009       </t>
  </si>
  <si>
    <t>394/THA
10/6/2009</t>
  </si>
  <si>
    <t>Án phí
:1970</t>
  </si>
  <si>
    <t>75/QĐ-CCTHA  26/8/2015</t>
  </si>
  <si>
    <t>30/DSST
19/3/2009</t>
  </si>
  <si>
    <t>63/THA
19/10/2009</t>
  </si>
  <si>
    <t>Án phí
:6000</t>
  </si>
  <si>
    <t>71/QĐ-CCTHA  26/8/2015</t>
  </si>
  <si>
    <t>02/HSST
05/5/2011</t>
  </si>
  <si>
    <t>352/THA
14/7/2011</t>
  </si>
  <si>
    <t>Án phí
:1975</t>
  </si>
  <si>
    <t>68/QĐ-CCTHA  26.8.2015</t>
  </si>
  <si>
    <t xml:space="preserve">Nguyễn Thị Thuận   </t>
  </si>
  <si>
    <t>Kp An Hà Trung, P An Phú</t>
  </si>
  <si>
    <t xml:space="preserve">59/DSST
19/5/2011 </t>
  </si>
  <si>
    <t>147/THA
14/12/2011</t>
  </si>
  <si>
    <t>Án phí
:1900</t>
  </si>
  <si>
    <t>67/QĐ-CCTHA  26.8.2015</t>
  </si>
  <si>
    <t>Hồ Thắng-Ba</t>
  </si>
  <si>
    <t>KP Bàn Thạch, Hòa Hương</t>
  </si>
  <si>
    <t>80/HSST
27/9/2011</t>
  </si>
  <si>
    <t>152/THA
1/12/2011</t>
  </si>
  <si>
    <t>Án phí
:1700</t>
  </si>
  <si>
    <t>66/QĐ-CCTHA  26.8.2015</t>
  </si>
  <si>
    <t xml:space="preserve">Cty Hoàng Mai </t>
  </si>
  <si>
    <t>105 Trần Hưng Đạo, Tân Thạnh</t>
  </si>
  <si>
    <t xml:space="preserve">04/KDST
17/5/2012 </t>
  </si>
  <si>
    <t>427/THA
06/7/2012</t>
  </si>
  <si>
    <t>73/QĐ-CCTHA  11.9.2015</t>
  </si>
  <si>
    <t xml:space="preserve">Cty Phương Dung </t>
  </si>
  <si>
    <t>Kp Mỹ Thạch Nam, Tân Thạnhh</t>
  </si>
  <si>
    <t xml:space="preserve">11//KDST
04/7/2012 </t>
  </si>
  <si>
    <t>487/THA
4/7/2012</t>
  </si>
  <si>
    <t>78/QĐ-CCTHA  11.9.2015</t>
  </si>
  <si>
    <t>Cty Phương Dung</t>
  </si>
  <si>
    <t xml:space="preserve">02/KDST
15/01/2013 </t>
  </si>
  <si>
    <t>124/THA
22/10/2013</t>
  </si>
  <si>
    <t>Án phí
:2819</t>
  </si>
  <si>
    <t>79/QĐ-CCTHA  11.9.2015</t>
  </si>
  <si>
    <t>Kp 7, P An Sơn, Tam Kỳ</t>
  </si>
  <si>
    <t xml:space="preserve">37/HSST
21/6/2014 </t>
  </si>
  <si>
    <t>249/THA
13/11/2014</t>
  </si>
  <si>
    <t>Án phí
:5000</t>
  </si>
  <si>
    <t>45/QĐ-CCTHA 11.7.2015</t>
  </si>
  <si>
    <t>Ngô Trịnh Tiến Long</t>
  </si>
  <si>
    <t>Kp 3, P An Sơn, Tam Kỳ</t>
  </si>
  <si>
    <t xml:space="preserve">170/HSST
30/7/2014 </t>
  </si>
  <si>
    <t>400/THA
23/1/2015</t>
  </si>
  <si>
    <t>Án phí
:7000</t>
  </si>
  <si>
    <t>50/QĐ-CCTHA 20.9.2015</t>
  </si>
  <si>
    <t>Võ Quốc Trung</t>
  </si>
  <si>
    <t>Khối phố 3, Hòa Thuận</t>
  </si>
  <si>
    <t>63/HS 23/6/2010</t>
  </si>
  <si>
    <t>459/THA
 10/8/2010</t>
  </si>
  <si>
    <t>55/QĐ-CCTHA
26/8/2015</t>
  </si>
  <si>
    <t>Trần Dương</t>
  </si>
  <si>
    <t>Thôn Mỹ Cang, Tam Thăng</t>
  </si>
  <si>
    <t>21/HSST 
19/7/2011</t>
  </si>
  <si>
    <t>11/THA
05/10/2011</t>
  </si>
  <si>
    <t>Án phí
:1488</t>
  </si>
  <si>
    <t>59/QĐ-CCTHA
27/8/2015</t>
  </si>
  <si>
    <t>Hường Thị Bính Hương</t>
  </si>
  <si>
    <t>Khối phố 6 Trường Xuân</t>
  </si>
  <si>
    <t>60/HS 28/7/2011</t>
  </si>
  <si>
    <t>144/THA
09/12/2011</t>
  </si>
  <si>
    <t>Án phí
:18200</t>
  </si>
  <si>
    <t>13/QĐ-CCTHA 07/8/2015</t>
  </si>
  <si>
    <t>Nguyễn Thị Thúy Kiều</t>
  </si>
  <si>
    <t>Khối phố 1 Trường Xuân</t>
  </si>
  <si>
    <t>92/DS 05/12/2011</t>
  </si>
  <si>
    <t>165/THA
 28/12/2011</t>
  </si>
  <si>
    <t>Án phí
:4117</t>
  </si>
  <si>
    <t>05/QĐ-CCTHA 07/8/2015</t>
  </si>
  <si>
    <t>93/DS 05/12/2011</t>
  </si>
  <si>
    <t>167/THA
28/12/2011</t>
  </si>
  <si>
    <t>07/QĐ-CCTHA 07/8/2015</t>
  </si>
  <si>
    <t>94/DS 05/12/2011</t>
  </si>
  <si>
    <t>169/THA
28/12/2011</t>
  </si>
  <si>
    <t>Án phí
:5067</t>
  </si>
  <si>
    <t>06/QĐ-CCTHA 07/8/2015</t>
  </si>
  <si>
    <t>95/DS 05/12/2011</t>
  </si>
  <si>
    <t>171/THA  28/12/2011</t>
  </si>
  <si>
    <t>Án phí
:4500</t>
  </si>
  <si>
    <t>04/QĐ-CCTHA 07/8/2015</t>
  </si>
  <si>
    <t>Thái Thị Hương</t>
  </si>
  <si>
    <t>Khối phố 1, Trường Xuân</t>
  </si>
  <si>
    <t>72/DS 26/9/2011</t>
  </si>
  <si>
    <t>274/THA 22/3/2012</t>
  </si>
  <si>
    <t>Án phí
:740</t>
  </si>
  <si>
    <t>21/QĐ-CCTHA  07/8/2015</t>
  </si>
  <si>
    <t>CT Phú Tiên</t>
  </si>
  <si>
    <t>50 Lê Đình Dương</t>
  </si>
  <si>
    <t>11/KT 05/12/2011</t>
  </si>
  <si>
    <t>302/THA 03/5/2012</t>
  </si>
  <si>
    <t>Án phí
:882</t>
  </si>
  <si>
    <t>12/QĐ-CCTHA 07/8/2015</t>
  </si>
  <si>
    <t>CT TNHH Viễn Thông</t>
  </si>
  <si>
    <t>Khối phố 11, An Mỹ</t>
  </si>
  <si>
    <t>17/DS 28/8/2012</t>
  </si>
  <si>
    <t>46/THA 25/10/2012</t>
  </si>
  <si>
    <t>Án phí
:8174</t>
  </si>
  <si>
    <t>10/QĐ-CCTHA 07/8/2015</t>
  </si>
  <si>
    <t>12/KT 17/7/2012</t>
  </si>
  <si>
    <t>125/THA 05/12/2012</t>
  </si>
  <si>
    <t>Án phí
:7967</t>
  </si>
  <si>
    <t>11/QĐ-CCTHA 07/8/2015</t>
  </si>
  <si>
    <t>Huỳnh Văn Đại</t>
  </si>
  <si>
    <t>Thôn Kim Đới Tam Thăng</t>
  </si>
  <si>
    <t>69/HS 25/9/2012</t>
  </si>
  <si>
    <t>342/THA 15/4/2013</t>
  </si>
  <si>
    <t>Án phí
:10250</t>
  </si>
  <si>
    <t>16/QĐ-CCTHA 07/8/2015</t>
  </si>
  <si>
    <t>CT TNHH LK</t>
  </si>
  <si>
    <t>Khối phố 1 ,Trường Xuân</t>
  </si>
  <si>
    <t>32/KT 03/9/2013</t>
  </si>
  <si>
    <t>320/THA 09/01/2014</t>
  </si>
  <si>
    <t>Án phí
:5450</t>
  </si>
  <si>
    <t>19/QĐ-CCTHA 17/8/2015</t>
  </si>
  <si>
    <t>CT CP ĐT XD Q.Nam</t>
  </si>
  <si>
    <t>Khối phố Trường Đồng Tân Thạnh</t>
  </si>
  <si>
    <t>25/LD 26/7/2013</t>
  </si>
  <si>
    <t>324/THA 09/01/2014</t>
  </si>
  <si>
    <t>Án phí
:4695</t>
  </si>
  <si>
    <t>17/QĐ-CCTHA 07/8/2015</t>
  </si>
  <si>
    <t>CT CP TMDV Điện Tín Việt</t>
  </si>
  <si>
    <t>35  Nguyễn Du</t>
  </si>
  <si>
    <t>23/DS 16/7/2013</t>
  </si>
  <si>
    <t>326/THA 09/01/2014</t>
  </si>
  <si>
    <t>Án phí
:5404</t>
  </si>
  <si>
    <t>03/QĐ-CCTHA 07/8/2015</t>
  </si>
  <si>
    <t>Trần Thị Khánh Chi</t>
  </si>
  <si>
    <t>70/DS 05/12/2013</t>
  </si>
  <si>
    <t>430/THA 12/3/2014</t>
  </si>
  <si>
    <t>Án phí
:11500</t>
  </si>
  <si>
    <t>09/QĐ-CCTHA 07/8/2015</t>
  </si>
  <si>
    <t>71/DS 05/12/2013</t>
  </si>
  <si>
    <t>432/THA 12/3/2014</t>
  </si>
  <si>
    <t>Án phí
:2500</t>
  </si>
  <si>
    <t>15/QĐ-CCTHA 07/8/2015</t>
  </si>
  <si>
    <t>Nguyễn Xuân Vinh</t>
  </si>
  <si>
    <t>47/DS 27/12/2013</t>
  </si>
  <si>
    <t>448/THA 01/4/2014</t>
  </si>
  <si>
    <t>Án phí
:20053</t>
  </si>
  <si>
    <t>14/QĐ-CCTHA 07/8/2015</t>
  </si>
  <si>
    <t>Trần T.Ái Hữu+Tín</t>
  </si>
  <si>
    <t>03/HS 07/01/2014</t>
  </si>
  <si>
    <t>553/THA 21/4/2014</t>
  </si>
  <si>
    <t>Án phí
:7661</t>
  </si>
  <si>
    <t>20/QĐ-CCTHA 07/8/2015</t>
  </si>
  <si>
    <t>Trịnh Ngọc Nho</t>
  </si>
  <si>
    <t>Thôn Kim Đới -Tam Thăng</t>
  </si>
  <si>
    <t>146/HS 29/12/2014</t>
  </si>
  <si>
    <t>684/THA 17/7/2015</t>
  </si>
  <si>
    <t>Án phí
:1400</t>
  </si>
  <si>
    <t>01/QĐ-CCTHA 03/8/2015</t>
  </si>
  <si>
    <t>Nguyễn Thị Hồng</t>
  </si>
  <si>
    <t>430 Phan Chu Trinh</t>
  </si>
  <si>
    <t>27/DS 29/4/2013</t>
  </si>
  <si>
    <t>856/THA 21/7/2014</t>
  </si>
  <si>
    <t>Án phí
:11225</t>
  </si>
  <si>
    <t>14/QĐ-CCTHA 11/8/2015</t>
  </si>
  <si>
    <t>CT TNHH Lê Dung</t>
  </si>
  <si>
    <t>02 Đỗ Đăng Tuyển</t>
  </si>
  <si>
    <t>12/KT 12/2/2014</t>
  </si>
  <si>
    <t>703/THA 16/6/2014</t>
  </si>
  <si>
    <t>Án phí
:10517</t>
  </si>
  <si>
    <t>08/QĐ-CCTHA 07/8/2015</t>
  </si>
  <si>
    <t>Khối phố Trường Đồng ,Tân Thạnh</t>
  </si>
  <si>
    <t>09/LD 20/01/2014</t>
  </si>
  <si>
    <t>704/THA 16/6/2014</t>
  </si>
  <si>
    <t>Án phí
:12337</t>
  </si>
  <si>
    <t>18/QĐ-CCTHA 17/8/2015</t>
  </si>
  <si>
    <t>Nguyễn Hồ Thanh Châu</t>
  </si>
  <si>
    <t>02/HS 23/01/2015</t>
  </si>
  <si>
    <t>564/THA 18/5/2015</t>
  </si>
  <si>
    <t>Án phí
:3200</t>
  </si>
  <si>
    <t>02/QĐ-CCTHA  07/8/2015</t>
  </si>
  <si>
    <t>Trần Văn Lai</t>
  </si>
  <si>
    <t>13/hs
19/3/2015</t>
  </si>
  <si>
    <t>15/THA
14/10/2015</t>
  </si>
  <si>
    <t>Trả cho ông Đoàn Mẫn:
10700</t>
  </si>
  <si>
    <t>Đinh Ngọc Duẩn</t>
  </si>
  <si>
    <t>KP Mỹ Thạch Đông, Tân Thạnh</t>
  </si>
  <si>
    <t>QĐ số 18/DTM-ST 29/8/2012</t>
  </si>
  <si>
    <t xml:space="preserve">Số 178/QĐ-CCTHA 01/12/2015 </t>
  </si>
  <si>
    <t>Án phí KDTM-ST:  29.430</t>
  </si>
  <si>
    <t>Số 06/QĐ-CCTHA 17/12/2015</t>
  </si>
  <si>
    <t>BA số 45/DSST 20/7/2012</t>
  </si>
  <si>
    <t xml:space="preserve">Số 179/QĐ-CCTHA 01/12/2015 </t>
  </si>
  <si>
    <t>Án phí: DSST 12.100</t>
  </si>
  <si>
    <t>Số 07/QĐ-CCTHA 17/12/2015</t>
  </si>
  <si>
    <t>QĐ số 67/DSST 23/8/2012</t>
  </si>
  <si>
    <t xml:space="preserve">Số 180/QĐ-CCTHA 01/12/2015 </t>
  </si>
  <si>
    <t>Án phí DSST 1.500</t>
  </si>
  <si>
    <t>Số 08/QĐ-CCTHA 17/12/2015</t>
  </si>
  <si>
    <t>QĐ số 49/DSST 24/7/2012</t>
  </si>
  <si>
    <t xml:space="preserve">Số 181/QĐ-CCTHA 01/12/2015 </t>
  </si>
  <si>
    <t>Án phí DSST 32.620</t>
  </si>
  <si>
    <t>Số 09/QĐ-CCTHA 17/12/2015</t>
  </si>
  <si>
    <t>QĐ số 87/QĐDS-ST 02/11/2012</t>
  </si>
  <si>
    <t xml:space="preserve">Số 182/QĐ-CCTHA 01/12/2015 </t>
  </si>
  <si>
    <t>Án phí DSST  5.000</t>
  </si>
  <si>
    <t>Số 10/QĐ-CCTHA 17/12/2015</t>
  </si>
  <si>
    <t>QĐ số 95/QĐDS-ST 30/11/2012</t>
  </si>
  <si>
    <t xml:space="preserve">Số 183/QĐ-CCTHA 01/12/2015 </t>
  </si>
  <si>
    <t>Án phí DSST 4.500</t>
  </si>
  <si>
    <t>Số 11/QĐ-CCTHA 17/12/2015</t>
  </si>
  <si>
    <t>Huỳnh Đức Hải</t>
  </si>
  <si>
    <t>BA số 54/HSST 17/12/2010</t>
  </si>
  <si>
    <t xml:space="preserve">Số 49/QĐ-CCTHA 19/10/2015 </t>
  </si>
  <si>
    <t>Bồi thường Công dân 10.000</t>
  </si>
  <si>
    <t>Số 13/QĐ-CCTHA 06/01/2016</t>
  </si>
  <si>
    <t>Lương Thị Thu Hương</t>
  </si>
  <si>
    <t>Khối phố 8 - An Mỹ</t>
  </si>
  <si>
    <t>Nguyễn Thị Mỹ Huệ</t>
  </si>
  <si>
    <t>Đặng Thị Nhung</t>
  </si>
  <si>
    <t>Đặng Thị Hương</t>
  </si>
  <si>
    <t>Nguyễn Văn Thâu</t>
  </si>
  <si>
    <t>Lê Văn Tài</t>
  </si>
  <si>
    <t>Án phí:
2000</t>
  </si>
  <si>
    <t>Nguyễn Thị Mỹ Kim</t>
  </si>
  <si>
    <t>Cty TNHH Tư vấn XD Cường Quốc Thịnh</t>
  </si>
  <si>
    <t>Kp 3, An Sơn</t>
  </si>
  <si>
    <t>36/KDTM-ST
08/7/2014</t>
  </si>
  <si>
    <t>307/THA
21/11/2014</t>
  </si>
  <si>
    <t>Trả cho Cty Trần Đây
188089</t>
  </si>
  <si>
    <t>36/KDTM-ST
08/7/2015</t>
  </si>
  <si>
    <t>75/THA
23/10/2014</t>
  </si>
  <si>
    <t>Án phí:
4702</t>
  </si>
  <si>
    <t>Nguyễn Xuân Quang</t>
  </si>
  <si>
    <t>Kp 7, An Sơn</t>
  </si>
  <si>
    <t>41/HSST
24/6/2014</t>
  </si>
  <si>
    <t>166/THA
04/11/2014</t>
  </si>
  <si>
    <t>Án phí:
5000</t>
  </si>
  <si>
    <t>Nguyễn Văn Trực</t>
  </si>
  <si>
    <t>KP7, P. An Sơn, TP Tam Kỳ</t>
  </si>
  <si>
    <t>16/2011/HSST
23/3/2011</t>
  </si>
  <si>
    <t>235/QĐ-THA
25/4/2011</t>
  </si>
  <si>
    <t>Án phí DSST
2.854</t>
  </si>
  <si>
    <t>24/QĐ-CCTHADS
14/7/2015</t>
  </si>
  <si>
    <t>Phan Quốc Trung
Nguyễn Thị Bích Liên
Trần Quốc Hùng
Thái Thị Phê</t>
  </si>
  <si>
    <t>KP3, P. An Sơn, TP Tam Kỳ
KP3, P. Phước Hòa
KP9, P. An Xuân
Thôn 1, X. Tam Lộc, H. Phú Ninh</t>
  </si>
  <si>
    <t>05/2010/HSST
26/01/2010</t>
  </si>
  <si>
    <t>371/QĐ-THA
01/7/2010</t>
  </si>
  <si>
    <t>Phạt bổ sung
32.486</t>
  </si>
  <si>
    <t>34/QĐ-CCTHADS
02/8/2015</t>
  </si>
  <si>
    <t>Công ty TNHH TM Nhật Tân</t>
  </si>
  <si>
    <t xml:space="preserve">35 Phan Chu Trinh, KP 1,Tam Kỳ, </t>
  </si>
  <si>
    <t>02/2009/KDTM-ST
10/02/2009</t>
  </si>
  <si>
    <t>273/QĐ-THA
01/4/2009</t>
  </si>
  <si>
    <t>Án phí KDTM ST
11.196</t>
  </si>
  <si>
    <t>27/QĐ-CCTHADS
24/7/2015</t>
  </si>
  <si>
    <t>Công ty XNK Quảng Nam</t>
  </si>
  <si>
    <t>495 Phan Chu Trinh, KP5, Tam Kỳ</t>
  </si>
  <si>
    <t>11/2008/KDTM-PT
12/11/2008</t>
  </si>
  <si>
    <t>217/QĐ-THA
19/02/2009</t>
  </si>
  <si>
    <t>Án phí KDTM ST
10.434</t>
  </si>
  <si>
    <t>26/QĐ-CCTHADS
22/7/2015</t>
  </si>
  <si>
    <t>07/2008/KDTM-ST
18/6/2008</t>
  </si>
  <si>
    <t>127/QĐ-THA
05/12/2008</t>
  </si>
  <si>
    <t>Án phí KDTM-ST
13.500</t>
  </si>
  <si>
    <t>39/QĐ-CCTHADS
13/8/2015</t>
  </si>
  <si>
    <t>Lương Thế Quang</t>
  </si>
  <si>
    <t>KP1, P. Phước Hòa, Tam Kỳ</t>
  </si>
  <si>
    <t>58/2007/HSST
20/9/2007</t>
  </si>
  <si>
    <t>16/QĐ-THA
29/10/2007</t>
  </si>
  <si>
    <t>Truy thu: 
7.700
Án phí HSST: 50</t>
  </si>
  <si>
    <t>42/QĐ-CCTHADS
25/8/2015</t>
  </si>
  <si>
    <t>Công ty CP Phát triển kinh tế Chu Lai, Vân Đồng</t>
  </si>
  <si>
    <t>868 Phan Chu Trinh, Tam Kỳ</t>
  </si>
  <si>
    <t>05/2011/KDTM-ST
20/6/2011</t>
  </si>
  <si>
    <t>373/QĐ-CCTHA
26/8/2011</t>
  </si>
  <si>
    <t>Án Phí KDTM-ST
20.000</t>
  </si>
  <si>
    <t>22/QĐ-CCTHADS
10/7/2015</t>
  </si>
  <si>
    <t>Đinh Ngọc Duẩn
Trần Thị Điểm</t>
  </si>
  <si>
    <t>Lô 10A, Trung tâm TM Tam Kỳ, Tam Kỳ, Quảng Nam</t>
  </si>
  <si>
    <t>46/2012/DSST
23/7/2012</t>
  </si>
  <si>
    <t>11/QĐ-CCTHA
15/10/2012</t>
  </si>
  <si>
    <t>Án phí DSST
3.500</t>
  </si>
  <si>
    <t>37/QĐ-CCTHADS
11/8/2015</t>
  </si>
  <si>
    <t>Trần Thị Điểm</t>
  </si>
  <si>
    <t>466 Phan Chu Trinh, Tam Kỳ</t>
  </si>
  <si>
    <t>26/2012/KDTM-ST
30/11/2012</t>
  </si>
  <si>
    <t>197/QĐ-CCTHA
08/01/2013</t>
  </si>
  <si>
    <t>Án phí DSST
12.923</t>
  </si>
  <si>
    <t>38/QĐ-CCTHADS
13/8/2015</t>
  </si>
  <si>
    <t>Nguyễn Thị Hiếu
Phạm Đình Quang</t>
  </si>
  <si>
    <t>LP8, P. An Sơn, Tam Kỳ</t>
  </si>
  <si>
    <t>41A/2012/DSST
16/7/2012</t>
  </si>
  <si>
    <t>167/QĐ-CCTHA
13/12/2012</t>
  </si>
  <si>
    <t>Án Phí DSST
28.970</t>
  </si>
  <si>
    <t>24A/QĐ-CCTHADS
18/7/2015</t>
  </si>
  <si>
    <t>Phạm Thị Nhạn</t>
  </si>
  <si>
    <t>KP3, P. Phước Hòa, Tam Kỳ</t>
  </si>
  <si>
    <t>117/2012/HSPT
26/6/2012</t>
  </si>
  <si>
    <t>288/QĐ-CCTHA
25/02/2013</t>
  </si>
  <si>
    <t>Tiền Phạt
13.372</t>
  </si>
  <si>
    <t>28/QĐ-CCTHADS
24/7/2015</t>
  </si>
  <si>
    <t>Bùi Thanh Quýt</t>
  </si>
  <si>
    <t>25/2012/HSST
04/5/2012</t>
  </si>
  <si>
    <t>306/QĐ-CCTHA
20/3/2013</t>
  </si>
  <si>
    <t>Tịch thu sung công
8.300</t>
  </si>
  <si>
    <t>46/QĐ-CCTHADS
19/7/2015</t>
  </si>
  <si>
    <t>Huỳnh Tấn Đông
Đinh Thị Thanh Thúy</t>
  </si>
  <si>
    <t>KP3, P An Xuân, Tam Kỳ</t>
  </si>
  <si>
    <t>20/2013/DSST
29/3/2013</t>
  </si>
  <si>
    <t>426/QĐ-CCTHA
18/6/2013</t>
  </si>
  <si>
    <t>Án phí DSST
8.445</t>
  </si>
  <si>
    <t>35/QĐ-CCTHADS
02/8/2015</t>
  </si>
  <si>
    <t xml:space="preserve">137/2013/HSPT
12/7/2013
</t>
  </si>
  <si>
    <t>265/QĐ-CCTHA
05/12/2013</t>
  </si>
  <si>
    <t>Án phí HSST
200</t>
  </si>
  <si>
    <t>21/QĐ-CCTHADS
07/7/2015</t>
  </si>
  <si>
    <t>KP6, P. Phước Hòa, Tam Kỳ</t>
  </si>
  <si>
    <t>Nguyễn Thị Mai</t>
  </si>
  <si>
    <t>KP4, P. An Sơn, Tam Kỳ</t>
  </si>
  <si>
    <t>47/2014/DSST
14/8/2014</t>
  </si>
  <si>
    <t>93/QĐ-CCTHA
23/10/2015</t>
  </si>
  <si>
    <t>Trả công dân
134.880</t>
  </si>
  <si>
    <t>14/QĐ-CCTHADS
28/12/2015</t>
  </si>
  <si>
    <t>Đỗ Hải Hưng
Tô Thị Vân</t>
  </si>
  <si>
    <t>Thôn Ngọc Mỹ, xã Tam Phú, Tam Kỳ</t>
  </si>
  <si>
    <t>38/2015/DSST
03/6/2015</t>
  </si>
  <si>
    <t>720/QĐ-CCTHA
04/8/2015</t>
  </si>
  <si>
    <t>Án phí DSST
1.604</t>
  </si>
  <si>
    <t>47/QĐ-CCTHADS
13/8/2015</t>
  </si>
  <si>
    <t>Công ty TNHH TM&amp;DV Vân Thúy</t>
  </si>
  <si>
    <t>474 Hùng Vương, Tam Kỳ</t>
  </si>
  <si>
    <t>50/2014/KDTM-ST              19/9/2015</t>
  </si>
  <si>
    <t xml:space="preserve">44/QĐ-CCTHA     19/10/2015                     </t>
  </si>
  <si>
    <t>Trả nợ Công ty TNHH Thái Bình     105.694</t>
  </si>
  <si>
    <t xml:space="preserve">01/QĐ-CCTHADS            20//11/2015              </t>
  </si>
  <si>
    <t>Trần Thị Ái</t>
  </si>
  <si>
    <t>KP10, P. An Xuân, Tam Kỳ</t>
  </si>
  <si>
    <t>187/2010/HSPT
15/12/2010</t>
  </si>
  <si>
    <t>155/QĐ-CCTHA
19/02/2011</t>
  </si>
  <si>
    <t>Nộp lại 630</t>
  </si>
  <si>
    <t>36/QĐ-CCTHADS
05/8/2015</t>
  </si>
  <si>
    <t>303/QĐ-CCTHA
21/11/2014</t>
  </si>
  <si>
    <t>Án phí KDTM-ST
5.209</t>
  </si>
  <si>
    <t>58/QĐ-CCTHADS
01/9/2015</t>
  </si>
  <si>
    <t>Nguyễn Văn Quý</t>
  </si>
  <si>
    <t>Thôn Quý Thượng, xã Tam Phú, Tam Kỳ</t>
  </si>
  <si>
    <t>95/2014/HSST
25/12/2014</t>
  </si>
  <si>
    <t>571/QĐ-CCTHA
01/6/2015</t>
  </si>
  <si>
    <t>Án phí HSST: 200
Án phí DSSt: 3.305
Tịch thu SC:
12.000</t>
  </si>
  <si>
    <t>41/QĐ-CCTHADS
24/8/2015</t>
  </si>
  <si>
    <t>Đỗ Trần Đăng Khoa</t>
  </si>
  <si>
    <t>60/2013/HSST
06/9/2013</t>
  </si>
  <si>
    <t>283/QĐ-CCTHA
16/12/2013</t>
  </si>
  <si>
    <t>Án phí DSST: 200
Án phí HSST: 200
Tịch thu SC;
10.000</t>
  </si>
  <si>
    <t>33/QĐ-CCTHADS
02/8/2015</t>
  </si>
  <si>
    <t>Trần Thị Kim Liên
Nguyễn Tấn Mẫn</t>
  </si>
  <si>
    <t>KP2, P. An Sơn, Tam Kỳ</t>
  </si>
  <si>
    <t>16/2015/QĐST-DS
13/02/2015</t>
  </si>
  <si>
    <t>60/QĐ-CCTHA
22/10/2015</t>
  </si>
  <si>
    <t>Án phí DSST: 10.000</t>
  </si>
  <si>
    <t>48/QĐ-CCTHADS
17/8/2015</t>
  </si>
  <si>
    <t>Trần Quốc Bảo</t>
  </si>
  <si>
    <t>42/2013/HSST
25/5/2013</t>
  </si>
  <si>
    <t>284/QĐ-CCTHA
16/12/2013</t>
  </si>
  <si>
    <t>Án phí HSST: 200
Phạt bổ sung: 7.000
Truy thu: 4.000</t>
  </si>
  <si>
    <t>43/QĐ-CCTHADS
08/7/2015
54/QĐ-CCTHADS
07/9/2015</t>
  </si>
  <si>
    <t>Đặng Nguyên Lực
Trần Thị Quyên</t>
  </si>
  <si>
    <t>KP5, P. An Sơn, Tam Kỳ</t>
  </si>
  <si>
    <t>37/2014/QĐST-KDTM
24/7/2014</t>
  </si>
  <si>
    <t>164/QĐ-CCTHA
04/11/2014</t>
  </si>
  <si>
    <t>Án phí KDTM-ST
7.033</t>
  </si>
  <si>
    <t>54/QĐ-CCTHADS
07/9/2015</t>
  </si>
  <si>
    <t>Phạm Minh Vương</t>
  </si>
  <si>
    <t>KP6, P. An Sơn, Tam Kỳ</t>
  </si>
  <si>
    <t>124/2014/HSST
14/11/2014</t>
  </si>
  <si>
    <t>186/QĐ-CCTHA
02/12/2015</t>
  </si>
  <si>
    <t>12/QĐ-CCTHADS
17/12/2015</t>
  </si>
  <si>
    <t>Nguyễn Đình Chinh</t>
  </si>
  <si>
    <t>Thôn Phú Thạnh, Tam Phú, Tam Kỳ</t>
  </si>
  <si>
    <t>54/2014/QĐST-HN
12/3/2014</t>
  </si>
  <si>
    <t>130/QĐ-CCTHA
06/11/2015</t>
  </si>
  <si>
    <t>Cấp dưỡng nuôi con
12.000</t>
  </si>
  <si>
    <t>04/QĐ-CCTHADS
26/11/2015</t>
  </si>
  <si>
    <t>Công ty TNHH TM&amp;DV DCS</t>
  </si>
  <si>
    <t>185 Trần Cao Vân, Tam Kỳ</t>
  </si>
  <si>
    <t>04/2015/QĐST-LĐ
01/4/2015</t>
  </si>
  <si>
    <t>61/QĐ-CCTHA
22/10/2015</t>
  </si>
  <si>
    <t>Án phí LĐST
1.009</t>
  </si>
  <si>
    <t>02/QĐ-CCTHADS
20/11/2015</t>
  </si>
  <si>
    <t>Trương Công Hết
Nguyễn Thị Lanh</t>
  </si>
  <si>
    <t>29/2014/DSST
15/5/2014</t>
  </si>
  <si>
    <t>867/QĐ-CCTHA
24/7/2014</t>
  </si>
  <si>
    <t>Án phí DSST
2.814</t>
  </si>
  <si>
    <t>52/QĐ-CCTHADS
21/8/2015</t>
  </si>
  <si>
    <t>Công ty TNHH Tiến Quỳnh</t>
  </si>
  <si>
    <t>694 Phan Chu Trinh, Tam Kỳ</t>
  </si>
  <si>
    <t>37/2013/KDTM-ST
25/10/2013</t>
  </si>
  <si>
    <t>404/QĐ-CCTHA
12/3/2014</t>
  </si>
  <si>
    <t>Án phí KDTM-ST
3.903</t>
  </si>
  <si>
    <t>57/QĐ-CCTHADS
31/8/2015</t>
  </si>
  <si>
    <t>Nguyễn Y Đôn</t>
  </si>
  <si>
    <t>47/2012/HSST
29/7/2012</t>
  </si>
  <si>
    <t>308/QĐ-CCTHA
24/12/2013</t>
  </si>
  <si>
    <t>Án phí DSST
957</t>
  </si>
  <si>
    <t>23/QĐ-CCTHADS
11/7/2015</t>
  </si>
  <si>
    <t>Công ty CP xây dựng Tân Hoàng Yến</t>
  </si>
  <si>
    <t>Lô N4, đường N24, KP6, P. An Sơn, Tam Kỳ</t>
  </si>
  <si>
    <t>38/2013/KDTM-ST
07/11/2013</t>
  </si>
  <si>
    <t>330/QĐ-CCTHA
09/01/2014</t>
  </si>
  <si>
    <t>Án phí KDTM-ST
28.000</t>
  </si>
  <si>
    <t>40/QĐ-CCTHADS
18/8/2015</t>
  </si>
  <si>
    <t>Trần Ngọc Trung</t>
  </si>
  <si>
    <t>196 Thái Phiên, P. An Sơn, Tam Kỳ</t>
  </si>
  <si>
    <t>38/2015/DSST
25/5/2015</t>
  </si>
  <si>
    <t>171/QĐ-CCTHA
05/11/2015</t>
  </si>
  <si>
    <t>Án phí DSST
903</t>
  </si>
  <si>
    <t>129/QĐ-CCTHA
06/11/2015</t>
  </si>
  <si>
    <t>Trả cho NH NN&amp;PTNT
18.066</t>
  </si>
  <si>
    <t>Lê Thị Thu Ba</t>
  </si>
  <si>
    <t>Khối phố 9 - An Mỹ</t>
  </si>
  <si>
    <t>166/HSST
29/9/2005</t>
  </si>
  <si>
    <t>47hs06
01/03/2006</t>
  </si>
  <si>
    <t>Án phí:
10050</t>
  </si>
  <si>
    <t>31/7/2015</t>
  </si>
  <si>
    <t>86/QĐ-CCTHA
03/8/205</t>
  </si>
  <si>
    <t xml:space="preserve">Trần Thị Kim Cúc </t>
  </si>
  <si>
    <t>Khối phố 2 - An Xuân</t>
  </si>
  <si>
    <t>98/HSPT
29/11/2005</t>
  </si>
  <si>
    <t>57hs06
10/04/2006</t>
  </si>
  <si>
    <t>Án phí:
10200</t>
  </si>
  <si>
    <t>87/QĐ-CCTHA
12/8/2015</t>
  </si>
  <si>
    <t>Võ Hoàng Quốc Việt</t>
  </si>
  <si>
    <t>Khối  phố 7 - An Xuân</t>
  </si>
  <si>
    <t>19/HSST
02/4/2007</t>
  </si>
  <si>
    <t>99hs07
03/08/2007</t>
  </si>
  <si>
    <t>Án phí:
6931</t>
  </si>
  <si>
    <t>84/QĐ-CCTHA
18/8/2015</t>
  </si>
  <si>
    <t>Trần Thị Hương Duyên</t>
  </si>
  <si>
    <t>Khối phố 4 - An Sơn</t>
  </si>
  <si>
    <t>91/DSST
10/8/2007</t>
  </si>
  <si>
    <t>40ds08
12/10/2007</t>
  </si>
  <si>
    <t>Án phí:
8118</t>
  </si>
  <si>
    <t>88/QĐ-CCHTA
12/8/2015</t>
  </si>
  <si>
    <t>Lưu Thị Thanh Thuý</t>
  </si>
  <si>
    <t>Khối phố 9 - An Xuân</t>
  </si>
  <si>
    <t>52/DSST
10/6/2008</t>
  </si>
  <si>
    <t>252
21/07/2008</t>
  </si>
  <si>
    <t>Án phí:
12287</t>
  </si>
  <si>
    <t>106/QĐ-CCTHA
26/8/2015</t>
  </si>
  <si>
    <t>Phan Thị Kim Minh</t>
  </si>
  <si>
    <t>Khối phố 2 - An Sơn</t>
  </si>
  <si>
    <t>60/HSST
15/7/2009</t>
  </si>
  <si>
    <t>41/10
15/10/2009</t>
  </si>
  <si>
    <t>Án phí:
71451</t>
  </si>
  <si>
    <t>14/8/2015</t>
  </si>
  <si>
    <t>83/QĐ-CCTHA
17/8/2015</t>
  </si>
  <si>
    <t>Phan Thị Phi Ly</t>
  </si>
  <si>
    <t>114/HSST
08/9/2009</t>
  </si>
  <si>
    <t>46/10
15/10/2009</t>
  </si>
  <si>
    <t>Án phí:
139395</t>
  </si>
  <si>
    <t>104/QĐ-CCTHA
25/8/2015</t>
  </si>
  <si>
    <t>03/DS-GĐT
14/8/2009</t>
  </si>
  <si>
    <t>76/10
19/10/2009</t>
  </si>
  <si>
    <t>Án phí:
57136</t>
  </si>
  <si>
    <t>105/QĐ-CCTHA
26/8/2015</t>
  </si>
  <si>
    <t>Ng. Ngọc Long</t>
  </si>
  <si>
    <t>Khối phố 8 - An Xuân</t>
  </si>
  <si>
    <t>64/HSST
13/8/2009</t>
  </si>
  <si>
    <t>81/10
29/10/2009</t>
  </si>
  <si>
    <t>Án phí:
20050</t>
  </si>
  <si>
    <t>89/QĐ-CCTHA
13/8/2015</t>
  </si>
  <si>
    <t>Công ty Uyên Tâm</t>
  </si>
  <si>
    <t>191 Hùng Vương</t>
  </si>
  <si>
    <t>06/KDTM-ST
15/7/2010</t>
  </si>
  <si>
    <t>476/10
31/08/2010</t>
  </si>
  <si>
    <t>101/QD-CCTHA
04/8/2015</t>
  </si>
  <si>
    <t>Nguyễn Văn Ninh</t>
  </si>
  <si>
    <t>90/QĐST-HNGĐ
11/8/2010</t>
  </si>
  <si>
    <t>29/11
19/10/2010</t>
  </si>
  <si>
    <t>90/QĐ-CCTHA
11/8/2015</t>
  </si>
  <si>
    <t>24/8/2015</t>
  </si>
  <si>
    <t>Ngô Thị Ánh Tuyết
Lê Hoài Ngọc</t>
  </si>
  <si>
    <t>Khối phố 7 - An Xuân</t>
  </si>
  <si>
    <t xml:space="preserve">38/QĐST-DS
25/6/2013
</t>
  </si>
  <si>
    <t>503/12
2/8/2012</t>
  </si>
  <si>
    <t>Án phí:
12334</t>
  </si>
  <si>
    <t>81/QĐ-CCTHA
28/8/2015</t>
  </si>
  <si>
    <t>Ngô Thị Ánh Tuyết</t>
  </si>
  <si>
    <t>62/QĐST-DS
15/8/2012</t>
  </si>
  <si>
    <t>524/12
21/08/2012</t>
  </si>
  <si>
    <t>Án phí:
47500</t>
  </si>
  <si>
    <t>109/QĐ-CCTHA
28/8/2015</t>
  </si>
  <si>
    <t>Ngô Thị Ánh Tuyết</t>
  </si>
  <si>
    <t>41/DSST
04/7/2012</t>
  </si>
  <si>
    <t>06/13
15/10/2012</t>
  </si>
  <si>
    <t>Án phí:
10950</t>
  </si>
  <si>
    <t>13/8/2015</t>
  </si>
  <si>
    <t>92/QĐ-CCTHA
13/8/2015</t>
  </si>
  <si>
    <t>Nguyễn Văn Thường</t>
  </si>
  <si>
    <t>69/HSST
08/9/2011</t>
  </si>
  <si>
    <t>133/13
10/12/2012</t>
  </si>
  <si>
    <t>Án phí:
42600</t>
  </si>
  <si>
    <t>85/QĐ-CCTHA
14/8/2015</t>
  </si>
  <si>
    <t>Nguyễn Quang Nhật</t>
  </si>
  <si>
    <t>Thôn Bình Hòa - Tam Ngọc</t>
  </si>
  <si>
    <t>35/HSST
10/6/2012</t>
  </si>
  <si>
    <t>303/13
15/03/2013</t>
  </si>
  <si>
    <t>Án phí:
1443</t>
  </si>
  <si>
    <t>93/QĐ-CCTHA
12/8/2015</t>
  </si>
  <si>
    <t>16/QĐST-DS
15/3/2013</t>
  </si>
  <si>
    <t>455/13
24/06/2013</t>
  </si>
  <si>
    <t>Án phí:
11544</t>
  </si>
  <si>
    <t>28/8/2015</t>
  </si>
  <si>
    <t>82/QĐ-CCTHA
28/8/2015</t>
  </si>
  <si>
    <t>Huỳnh Thị Thanh Thanh</t>
  </si>
  <si>
    <t>Khối phố 4 - An Xuân</t>
  </si>
  <si>
    <t>04/QĐST-KDTM
18/2/2013</t>
  </si>
  <si>
    <t>464/13
24/06/2013</t>
  </si>
  <si>
    <t>Án phí:
13500</t>
  </si>
  <si>
    <t>94/QĐ-CCTHA
03/8/2015</t>
  </si>
  <si>
    <t>Phạm Thị Hồng Hạnh- Trịnh Hữu Nam</t>
  </si>
  <si>
    <t>441 Hùng Vương</t>
  </si>
  <si>
    <t>12/QĐST-KDTM
15/4/2013</t>
  </si>
  <si>
    <t>91/14
21/10/2013</t>
  </si>
  <si>
    <t>Án phí:
18051</t>
  </si>
  <si>
    <t>95/QĐ-CCTHA
03/8/2015</t>
  </si>
  <si>
    <t>71 Nguyễn Thái Học</t>
  </si>
  <si>
    <t>25/QĐST-DS
12/9/2013</t>
  </si>
  <si>
    <t>240/14
25/11/2013</t>
  </si>
  <si>
    <t>Án phí:
2243</t>
  </si>
  <si>
    <t>24/7/2015</t>
  </si>
  <si>
    <t>80/QĐ-CCTHA
27/7/2015</t>
  </si>
  <si>
    <t>Trần Thị Thu Huyền</t>
  </si>
  <si>
    <t>140/HSPT
16/7/2013</t>
  </si>
  <si>
    <t>309/14
24/12/2013</t>
  </si>
  <si>
    <t>Án phí:
37000</t>
  </si>
  <si>
    <t>108/QĐ-CCTHA
26/8/2015</t>
  </si>
  <si>
    <t>Trần Thị Thanh Thùy - Lý Minh Anh</t>
  </si>
  <si>
    <t>Khối phố 11 - An Xuân</t>
  </si>
  <si>
    <t>29/QĐST-KDTM
16/8/2013</t>
  </si>
  <si>
    <t>348/14
1/9/2014</t>
  </si>
  <si>
    <t>Án phí:
4544</t>
  </si>
  <si>
    <t>96/QĐ-CCTHA
04/8/2015</t>
  </si>
  <si>
    <t>Trần Anh Vũ</t>
  </si>
  <si>
    <t>01/QĐST-KDTM
06/01/2014</t>
  </si>
  <si>
    <t>543/14
4/21/2014</t>
  </si>
  <si>
    <t>Án phí:
4110</t>
  </si>
  <si>
    <t>98/QĐ-CCTHA
04/8/2015</t>
  </si>
  <si>
    <t>Huỳnh Thị Thanh Bình</t>
  </si>
  <si>
    <t>Khối phố 10 - An Xuân</t>
  </si>
  <si>
    <t>23/HSST
02/4/2013</t>
  </si>
  <si>
    <t>846/14
21/07/2014</t>
  </si>
  <si>
    <t>Án phí:
15737</t>
  </si>
  <si>
    <t>99/QĐ-CCTHA
03/8/2015</t>
  </si>
  <si>
    <t>Huỳnh Trường Nhựt</t>
  </si>
  <si>
    <t>Khối phố 5 - An Xuân</t>
  </si>
  <si>
    <t>56/HSST
26/12/2014</t>
  </si>
  <si>
    <t>491/15
06/04/2015</t>
  </si>
  <si>
    <t>Án phí:
2500</t>
  </si>
  <si>
    <t>30/7/2015</t>
  </si>
  <si>
    <t>100/QĐ-CCTHA
31/7/2015</t>
  </si>
  <si>
    <t xml:space="preserve">Nguyễn Văn Quý      </t>
  </si>
  <si>
    <t>Quý Thượng, Tam Phú</t>
  </si>
  <si>
    <t>52/HSST
24/12/2014</t>
  </si>
  <si>
    <t>543/15
04/05/2015</t>
  </si>
  <si>
    <t>Án phí:
1090</t>
  </si>
  <si>
    <t>15/7/2015</t>
  </si>
  <si>
    <t>102/QĐ-CCTHA
17/7/2015</t>
  </si>
  <si>
    <t>Trần Thị Kim Liên - Mẫn</t>
  </si>
  <si>
    <t>33/2015/QĐST-DS
13/5/2015</t>
  </si>
  <si>
    <t>658/15
30/06/2015</t>
  </si>
  <si>
    <t>Án phí:
1100</t>
  </si>
  <si>
    <t>48/QĐ-CCTHA
17/8/2015</t>
  </si>
  <si>
    <t>Nguyễn Thị Mai Thoa</t>
  </si>
  <si>
    <t>An Mỹ</t>
  </si>
  <si>
    <t>28/QĐST-DS
04/5/2015</t>
  </si>
  <si>
    <t>666/15
30/06/2015</t>
  </si>
  <si>
    <t>Án phí:
5584</t>
  </si>
  <si>
    <t>103/QĐ-CCTHA
25/8/2015</t>
  </si>
  <si>
    <t>686/15
17/07/2015</t>
  </si>
  <si>
    <t>Án phí:
44000</t>
  </si>
  <si>
    <t>49/QĐ-CCTHA
17/8/2015</t>
  </si>
  <si>
    <t>17/2015/QĐST-DS
13/02/2015</t>
  </si>
  <si>
    <t>693/15
20/07/2015</t>
  </si>
  <si>
    <t>Án phí:
190000</t>
  </si>
  <si>
    <t>29/QĐ-CCTHA
27/7/2015</t>
  </si>
  <si>
    <t>Trần Việt Quốc</t>
  </si>
  <si>
    <t>Thôn Bàn Tân 
xã Đại Đồng</t>
  </si>
  <si>
    <t xml:space="preserve">         09/2007/HSST                    20/3/2007 TA Phước Sơn</t>
  </si>
  <si>
    <t>297/QĐ-THA
02/8/2007</t>
  </si>
  <si>
    <t>AFHSST: 50.000 đồng
Phạt: 5.000.000 đồng</t>
  </si>
  <si>
    <t>01/QĐ-CCTHA 12/8/2015</t>
  </si>
  <si>
    <t>Nguyễn Văn Sáu
Phạm T Duy Hiền</t>
  </si>
  <si>
    <t>Khu7, 
TT Ái Nghĩa</t>
  </si>
  <si>
    <t xml:space="preserve">     06/2012/QĐST-DS                      01/6/2012 TA Đại Lộc</t>
  </si>
  <si>
    <t>394/QĐ-CCTHA 12/6/2012</t>
  </si>
  <si>
    <t>Liên đới chịu AF DSST: 23.452.000 đồng</t>
  </si>
  <si>
    <t>03/QĐ-CCTHA 12/8/2015</t>
  </si>
  <si>
    <t>Nguyễn Thị Thương</t>
  </si>
  <si>
    <t>Khu 2, 
TT Ái Nghĩa</t>
  </si>
  <si>
    <t xml:space="preserve">        85/2014/HSST                      29/12/2014 TA Điện Bàn</t>
  </si>
  <si>
    <t>474/QĐ-CCTHA 24/6/2015</t>
  </si>
  <si>
    <t>AFHSST:200.000 đồng
Phạt: 15.000.000 đồng</t>
  </si>
  <si>
    <t>04/QĐ-CCTHA 12/8/2015</t>
  </si>
  <si>
    <t>Phan Văn Hạnh</t>
  </si>
  <si>
    <t>Khu 3, 
TT Ái Nghĩa</t>
  </si>
  <si>
    <t xml:space="preserve">      47/2011/HSST                       06/9/2011 TA Đại Lộc</t>
  </si>
  <si>
    <t>79/QĐ-CCTHA 13/12/2011</t>
  </si>
  <si>
    <t>AFHSST:200.000 đồng
AFHSPT:200.000 đồng
AFDSST: 5.580.000 đồng</t>
  </si>
  <si>
    <t>05/QĐ-CCTHA 12/8/2015</t>
  </si>
  <si>
    <t>Nguyễn Thuận Bình</t>
  </si>
  <si>
    <t xml:space="preserve">Khu Hòa An, 
TT Ái Nghĩa </t>
  </si>
  <si>
    <t xml:space="preserve">        35/2011/HSST                     24/11/2011 Ngũ Hành Sơn</t>
  </si>
  <si>
    <t>342/QĐ-CCTHA 13/5/2013</t>
  </si>
  <si>
    <t>SC: 118.125.000 đồng</t>
  </si>
  <si>
    <t>06/QĐ-CCTHA 12/8/2015</t>
  </si>
  <si>
    <t>Nguyễn Hữu Nghĩa</t>
  </si>
  <si>
    <t>Khu Ái Mỹ.
 TT Ái Nghĩa</t>
  </si>
  <si>
    <t xml:space="preserve">        03/2015/HSST                       30/01/2015 TA Đại Lộc</t>
  </si>
  <si>
    <t>333/QĐ-CCTHA 21/4/2015</t>
  </si>
  <si>
    <t>AFHSST:200.000 đồng
AFDSST: 3.358.000 đồng</t>
  </si>
  <si>
    <t>07/QĐ-CCTHA 12/8/2015</t>
  </si>
  <si>
    <t>Phan Đình Lang</t>
  </si>
  <si>
    <t>Khu Giáo Đông
 TTÁi Nghĩa</t>
  </si>
  <si>
    <t xml:space="preserve"> 30/2006/KDTM                                        29/9/2006 TA Đại Lộc</t>
  </si>
  <si>
    <t>49/QĐ-THA 21/11/2006</t>
  </si>
  <si>
    <t>AFKD: 1.533.000 đồng</t>
  </si>
  <si>
    <t>09/QĐ-CCTHA 12/8/2015</t>
  </si>
  <si>
    <t>Huỳnh T Thúy Hương</t>
  </si>
  <si>
    <t>Khu Ái Mỹ. 
TT Ái Nghĩa</t>
  </si>
  <si>
    <t>102/2014/HNGĐ-ST                    29/8/2014 TA Đại Lộc</t>
  </si>
  <si>
    <t>169/QĐ-CCTHA 06/01/2015</t>
  </si>
  <si>
    <t>AFDSST: 2.500.000 đồng</t>
  </si>
  <si>
    <t>10/QĐ-CCTHA 12/8/2015</t>
  </si>
  <si>
    <t>Phan Thị Đào
Trương Công Chiến</t>
  </si>
  <si>
    <t>thôn Hà Thanh
xã Đại Đồng</t>
  </si>
  <si>
    <t>46/2013/HNGĐ-ST                    09/9/2013 TA Đại Lộc</t>
  </si>
  <si>
    <t>564/QĐ-CCTHA 09/9/2013</t>
  </si>
  <si>
    <t xml:space="preserve">AFHNST:200.000 đồng
AFHNPT:200.000 đồng
AF Chia TA mỗi người phải chịu 5.267.000 đồng
</t>
  </si>
  <si>
    <t>11/QĐ-CCTHA 12/8/2015</t>
  </si>
  <si>
    <t>Nguyễn Chín</t>
  </si>
  <si>
    <t>thônTrúc Hà 
xã Đại Hưng</t>
  </si>
  <si>
    <t>174/1998/HSST                       19/12/1998 TA Quảng Nam</t>
  </si>
  <si>
    <t>07/QĐ-THA 01/10/2004</t>
  </si>
  <si>
    <t>AFHSST:50.000 đồng
AFHSPT:50.000 đồng
AFDSST: 5.400.000 đồng</t>
  </si>
  <si>
    <t>13/QĐ-CCTHA 14/8/2015</t>
  </si>
  <si>
    <t>Nguyễn Ngọc Đông</t>
  </si>
  <si>
    <t>Thôn An Tân 
xã Đại Hưng</t>
  </si>
  <si>
    <t>02/2012/HSST                       10/01/2012 TA Đại Lộc</t>
  </si>
  <si>
    <t>120/QĐ-CCTHA 16/02/2012</t>
  </si>
  <si>
    <t>AFHSST:200.000 đồng
AFDSST:200.000 đồng
SC     : 4.500.000 đồng</t>
  </si>
  <si>
    <t>14/QĐ-CCTHA 14/8/2015</t>
  </si>
  <si>
    <t>Mai Hoàng Đạo</t>
  </si>
  <si>
    <t>Nguyễn Quốc Nhật</t>
  </si>
  <si>
    <t>thôn Lập Thuận
xã Đại Hồng</t>
  </si>
  <si>
    <t>15/2014/HSST                       10/6/2014 TA Đại Lộc</t>
  </si>
  <si>
    <t>406/QĐ-CCTHA 11/8/2014</t>
  </si>
  <si>
    <t>AFHSST:200.000 đồng
Phạt:16.000.000 đồng
Truy thu: 7.000.000 đồng</t>
  </si>
  <si>
    <t>16/QĐ-CCTHA 14/8/2015</t>
  </si>
  <si>
    <t>Bùi Thị Đính</t>
  </si>
  <si>
    <t>thôn Tây Lễ
xã Đại Thạnh</t>
  </si>
  <si>
    <t>15/2015//QĐST                18/5/2015 TA Đại Lộc</t>
  </si>
  <si>
    <t>415/QĐ-CCTHA 21/5/2015</t>
  </si>
  <si>
    <t>AFDSST: 1.000.000 đồng</t>
  </si>
  <si>
    <t>17/QĐ-CCTHA 20/8/2015</t>
  </si>
  <si>
    <t>14/2015/QĐST                18/5/2015 TA Đại Lộc</t>
  </si>
  <si>
    <t>412/QĐ-CCTHA 21/5/2015</t>
  </si>
  <si>
    <t xml:space="preserve">AFDSST: 2.450.000 đồng </t>
  </si>
  <si>
    <t>18/QĐ-CCTHA 20/8/2015</t>
  </si>
  <si>
    <t>thôn Tây Lễ 
xã Đại Thạnh</t>
  </si>
  <si>
    <t>12/2015/QĐST                12/5/2015 TA Đại Lộc</t>
  </si>
  <si>
    <t>417/QĐ-CCTHA 21/5/2015</t>
  </si>
  <si>
    <t xml:space="preserve">AFDSST: 865.000 đồng </t>
  </si>
  <si>
    <t>19/QĐ-CCTHA 20/8/2015</t>
  </si>
  <si>
    <t>13/2015/QĐST -DS               12/5/2015 TA Đại Lộc</t>
  </si>
  <si>
    <t>410/QĐ-CCTHA 21/5/2015</t>
  </si>
  <si>
    <t>AFDSST: 720.000 đồng</t>
  </si>
  <si>
    <t>20/QĐ-CCTHA 20/8/2015</t>
  </si>
  <si>
    <t>Nguyễn Đắc Tân</t>
  </si>
  <si>
    <t>thôn Giáo Tây
xã Đại Hòa</t>
  </si>
  <si>
    <t>63/2011/HSST            14/12/2011TA Đại Lộc</t>
  </si>
  <si>
    <t>134/QĐ-CCTHA 20/02/2012</t>
  </si>
  <si>
    <t>AFHSST: 50.000 đồng
AFDSST: 659.000 đồng</t>
  </si>
  <si>
    <t>22/QĐ-CCTHA 20/8/2015</t>
  </si>
  <si>
    <t>Hoàng Như Ý</t>
  </si>
  <si>
    <t>thôn Hanh Tây 
xã Đại Thạnh</t>
  </si>
  <si>
    <t>23/2014/HSPT            04/3/2014TAQNam</t>
  </si>
  <si>
    <t>405/QĐ-CCTHA 088/2014</t>
  </si>
  <si>
    <t>AFHSST: 200.000 đồng
AFDSST: 200.000 đồng
AFHSPT: 200.000 đồng</t>
  </si>
  <si>
    <t>23/QĐ-CCTHA 20/8/2015</t>
  </si>
  <si>
    <t>Đỗ Văn Lân</t>
  </si>
  <si>
    <t>thôn Ô Gia Bắc
xã Đại Cường</t>
  </si>
  <si>
    <t>120/2007/HSST        09/6/2007TAGia Lai</t>
  </si>
  <si>
    <t>221/QĐ-CCTHA 08/8/2014</t>
  </si>
  <si>
    <t>Phạt: 9.635.000 đồng</t>
  </si>
  <si>
    <t>24/QĐ-CCTHA 21/8/2015</t>
  </si>
  <si>
    <t>Ngô Thị Thu Hương</t>
  </si>
  <si>
    <t>thôn Phú Đông
xã Đại Hiệp</t>
  </si>
  <si>
    <t>38/2010/DSST           30/7/2010 TA Hòa Vang</t>
  </si>
  <si>
    <t>102/QĐ-CCTHA 08/12/2010</t>
  </si>
  <si>
    <t>AFDSST: 4.329.000 đồng</t>
  </si>
  <si>
    <t>25/QĐ-CCTHA 25/8/2015</t>
  </si>
  <si>
    <t>Nguyễn Hồng Cảnh</t>
  </si>
  <si>
    <t>thôn Đông Phước
xã Đại Hồng</t>
  </si>
  <si>
    <t>41/2013/HSST           27/9/2013 TAĐại Lộc</t>
  </si>
  <si>
    <t>36/QĐ-CCTHA 06/11/2013</t>
  </si>
  <si>
    <t>AFHSST: 200.000 đồng
AFDSST: 400.000 đồng</t>
  </si>
  <si>
    <t>26/QĐ-CCTHA 25/8/2015</t>
  </si>
  <si>
    <t>Nguyễn Kim Lộc</t>
  </si>
  <si>
    <t>thôn Thạnh Đại 
xã Đại Hưng</t>
  </si>
  <si>
    <t>82/2007/HSPT
30/5/2007TAQNam</t>
  </si>
  <si>
    <t>459/QĐ-CCTHA
03/8/2007</t>
  </si>
  <si>
    <t>AFHSST: 50.000 đồng
AFHSPT: 50.000 đồng
Phạt:5.000.000 đồng</t>
  </si>
  <si>
    <t>27/QĐ-CCTHA
25/8/2015</t>
  </si>
  <si>
    <t>Hà Xuân Ký</t>
  </si>
  <si>
    <t>AFHSST: 50.000 đồng
Phạt:2.000.000 đồng</t>
  </si>
  <si>
    <t>Võ Văn Sơn</t>
  </si>
  <si>
    <t>thôn Mậu Lâm
xã Đại Hưng</t>
  </si>
  <si>
    <t>AFHSST: 50.000 đồng
Phạt:3.000.000 đồng</t>
  </si>
  <si>
    <t>Võ Văn Cảnh</t>
  </si>
  <si>
    <t>Hoàng Phong Thiên</t>
  </si>
  <si>
    <t>Khu 6
TT Ái Nghĩa</t>
  </si>
  <si>
    <t>160/HSPT-QĐ
17/7/2015 TAQNam</t>
  </si>
  <si>
    <t>591/QĐ-CCTHA    03/9/2015</t>
  </si>
  <si>
    <t>AFHSST: 200.000 đồng
AFDSST: 450.000 đồng</t>
  </si>
  <si>
    <t>30/QĐ-CCTHA 15/9/2015</t>
  </si>
  <si>
    <t>Văn Dũng</t>
  </si>
  <si>
    <t>thôn Ngọc Thạch
xã Đại Hồng</t>
  </si>
  <si>
    <t>08/2015/HSST
26/3/2015 TA Đại Lộc</t>
  </si>
  <si>
    <t>359/QĐ-CCTHA
08/5/2015</t>
  </si>
  <si>
    <t>AFHSST: 200.000 đồng
SC 4.100.000 đồng</t>
  </si>
  <si>
    <t>31/QĐ-CCTHA
21/9/2015</t>
  </si>
  <si>
    <t>Huỳnh Thiện An</t>
  </si>
  <si>
    <t>thôn Hòa Hữu Đông
xã Đại Hồng</t>
  </si>
  <si>
    <t>17/2015/HSST
27/4/2015 TA Đại Lộc</t>
  </si>
  <si>
    <t>518/QĐ-CCTHA
10/7/2015</t>
  </si>
  <si>
    <t>AFHSST:200.000 đồng
AFDSST:1.074.000 đồng</t>
  </si>
  <si>
    <t>32/QĐ-CCTHA
21/9/2015</t>
  </si>
  <si>
    <t>Nguyễn Khánh Thế</t>
  </si>
  <si>
    <t>15/2014/HSST
10/6/2014 TA Đà Nẵng</t>
  </si>
  <si>
    <t>53/QĐ-CCTHA
13/10/2014</t>
  </si>
  <si>
    <t>AFHSST: 200.000 đồng
 Phạt: 16.000.000 đồng
 SC: 12.500.000 đồng</t>
  </si>
  <si>
    <t>33/QĐ-CCTHA
21/9/2015</t>
  </si>
  <si>
    <t>Nguyễn Nam Kha</t>
  </si>
  <si>
    <t>thôn Trúc Hà 
xã Đại Hưng</t>
  </si>
  <si>
    <t>16/2014/HSST
08/4/2014TA Đại Lộc</t>
  </si>
  <si>
    <t>288/QĐ-CCTHA
26/5/2014</t>
  </si>
  <si>
    <t>AFHSST: 200.000 đồng
 AFDSST: 600.000 đồng</t>
  </si>
  <si>
    <t>34/QĐ-CCTHA
21/9/2015</t>
  </si>
  <si>
    <t>12/2014/HSST
26/5/2014 TA Đà Nẵng</t>
  </si>
  <si>
    <t>383/QĐ-CCTHA
21/7/2014</t>
  </si>
  <si>
    <t>AFHSST: 200.000 đồng
 AFDSST: 1.682.000 đồng</t>
  </si>
  <si>
    <t>36/QĐ-CCTHA
21/9/2015</t>
  </si>
  <si>
    <t>Nguyễn Tấn Thanh</t>
  </si>
  <si>
    <t>Thôn 15
xã Đại Lãnh</t>
  </si>
  <si>
    <t>293/1994/HSPT
06/7/1994 TATC Đà Nẵng</t>
  </si>
  <si>
    <t>06/QĐ-CCTHA
01/4/2004</t>
  </si>
  <si>
    <t>SC: 19.767.000 đồng</t>
  </si>
  <si>
    <t>38/QĐ-CCTHA
21/9/2015</t>
  </si>
  <si>
    <t>Nguyễn Tuấn</t>
  </si>
  <si>
    <t>thôn Trung Đạo 
xã Đại Hưng</t>
  </si>
  <si>
    <t>593/2015/HSPT
23/7/2015 TAPhú Yên</t>
  </si>
  <si>
    <t>593/QĐ-CCTHA
09/9/2015</t>
  </si>
  <si>
    <t>CD:1.000.000 đồng/tháng     từ T11/2014</t>
  </si>
  <si>
    <t>39/QĐ-CCTHA
21/9/2015</t>
  </si>
  <si>
    <t>Hồ Công Toại</t>
  </si>
  <si>
    <t>thôn Nghĩa Tây
xã  Đại Nghĩa</t>
  </si>
  <si>
    <t>181/2012/HSPT
12/9/2012 TAQuảng Nam</t>
  </si>
  <si>
    <t>90/QĐ-CCTHA
01/11/2012</t>
  </si>
  <si>
    <t>AF HSST: 200.000 đồng
Phạt: 7.000.000 đồng</t>
  </si>
  <si>
    <t>40/QĐ-CCTHA
22/9/2015</t>
  </si>
  <si>
    <t>Trần Đại Thiện</t>
  </si>
  <si>
    <t>thôn Nghĩa Tân 
xã Đại Nghĩa</t>
  </si>
  <si>
    <t>AFHSST: 200.000 đồng
 AFDSST: 2.187.000 đồng</t>
  </si>
  <si>
    <t>41/QĐ-CCTHA
22/9/2015</t>
  </si>
  <si>
    <t>Lê Bắc Mỹ</t>
  </si>
  <si>
    <t>thôn Bộ Bắc 
xã Đại Hòa</t>
  </si>
  <si>
    <t>AFHSST: 200.000 đồng
 AFDSST: 2.242.000 đồng</t>
  </si>
  <si>
    <t>42/QĐ-CCTHA
22/9/2015</t>
  </si>
  <si>
    <t>Ngô Bốn</t>
  </si>
  <si>
    <t>thôn Phú An 
xã Đại Thắng</t>
  </si>
  <si>
    <t>142/2014/HSPT
26/6/2014 TA Qnam</t>
  </si>
  <si>
    <t>372/QĐ-CCTHA
17/7/2014</t>
  </si>
  <si>
    <t>AFHSST: 200.000 đồng
AFDSST:293.000 đồng
AFHSPT:200.000 đồng</t>
  </si>
  <si>
    <t>43/QĐ-CCTHA
22/9/2015</t>
  </si>
  <si>
    <t>Nguyễn Pháp</t>
  </si>
  <si>
    <t>thôn Mỹ Hảo 
xã Đại Phong</t>
  </si>
  <si>
    <t>53/2014/HSST
12/9/2014 TA Đại Lộc</t>
  </si>
  <si>
    <t>78/QĐ-CCTHA
13/11/2014</t>
  </si>
  <si>
    <t>AFHSST: 200.000 đồng 
AFDSST:1.214.000 đồng
SC: 1.000.000 đồng</t>
  </si>
  <si>
    <t>44/QĐ-CCTHA
22/9/2015</t>
  </si>
  <si>
    <t xml:space="preserve">Hồ Duy Khánh </t>
  </si>
  <si>
    <t>thôn Đông Tây
xã Đại An</t>
  </si>
  <si>
    <t>34/2010/HSST
04/8/2010 TA Đại Lộc</t>
  </si>
  <si>
    <t>44/QĐ-CCTHA
04/10/2010</t>
  </si>
  <si>
    <t>AFHSST: 200.000 đồng
SC: 3.000.000 đồng</t>
  </si>
  <si>
    <t>45/QĐ-CCTHA
22/9/2015</t>
  </si>
  <si>
    <t xml:space="preserve">02/2006/HSST
17/01/2006  TA Cẩm Lệ </t>
  </si>
  <si>
    <t>213/QĐ-CCTHA
08/5/2006</t>
  </si>
  <si>
    <t>AFHSST: 50.000 đồng
AFDSST: 775.000 đồng</t>
  </si>
  <si>
    <t>46/QĐ-CCTHA
22/9/2015</t>
  </si>
  <si>
    <t>Nguyễn Xuân Sơn</t>
  </si>
  <si>
    <t>42/2011/HSST
10/8/2011  TA Hòa Vang</t>
  </si>
  <si>
    <t>122/QĐ-CCTHA
24/12/2013</t>
  </si>
  <si>
    <t>AFDSST:2.423.000 đồng</t>
  </si>
  <si>
    <t>47/QĐ-CCTHA
22/9/2015</t>
  </si>
  <si>
    <t>Đào Thị Nguyệt</t>
  </si>
  <si>
    <t>thôn Quảng Huế 
xã Đại An</t>
  </si>
  <si>
    <t>31/2011/HSPT
18/3/2011  TA Quảng Nam</t>
  </si>
  <si>
    <t>249/QĐ-CCTHA
06/5/2010</t>
  </si>
  <si>
    <t>AFHSST: 50.000 đồng
AFHSPT:50.000 đồng
SC: 20.000.000 đồng</t>
  </si>
  <si>
    <t>48/QĐ-CCTHA
22/9/2015</t>
  </si>
  <si>
    <t>Lê Đức Sơn</t>
  </si>
  <si>
    <t>thôn Quảng Đại 2
xã Đại Cường</t>
  </si>
  <si>
    <t>205/2011/HSPT
23/9/2011  TA Quảng Nam</t>
  </si>
  <si>
    <t>159/QĐ-CCTHA
01/3/2012</t>
  </si>
  <si>
    <t>AFHSST: 200.000 đồng
AFDSST:200.000 đồng
SC: 600.000 đồng</t>
  </si>
  <si>
    <t>49/QĐ-CCTHA
22/9/2015</t>
  </si>
  <si>
    <t>Dương Minh Sắc</t>
  </si>
  <si>
    <t>28/2007/HNGĐ
29/3/2007 TA Đại Lộc</t>
  </si>
  <si>
    <t>292/QĐ-CCTHA
02/8/2007</t>
  </si>
  <si>
    <t>AF chia TS: 500.000 đồng</t>
  </si>
  <si>
    <t>50/QĐ-CCTHA
22/9/2015</t>
  </si>
  <si>
    <t>Mai Duy Khánh</t>
  </si>
  <si>
    <t>thôn Xuân Đông 
xã Đại Thắng</t>
  </si>
  <si>
    <t>54/2013/HSST
15/3/2013 TATân Phú</t>
  </si>
  <si>
    <t>04/QĐ-CCTHA
01/10/2013</t>
  </si>
  <si>
    <t>SC: 66.544.000 đồng</t>
  </si>
  <si>
    <t>51/QĐ-CCTHA
22/9/2015</t>
  </si>
  <si>
    <t>Lương Duy Hiền</t>
  </si>
  <si>
    <t>thôn Mậu Lâm 
xã Đại Hưng</t>
  </si>
  <si>
    <t>01/2008/HNGĐ-PT
04/01/2008 TAQuảng Nam</t>
  </si>
  <si>
    <t>429/QĐ-CCTHA
11/7/2012</t>
  </si>
  <si>
    <t>AFDSST: 1.989.000 đồng
AFDSPT:50.000 đồng</t>
  </si>
  <si>
    <t>53/QĐ-CCTHA
22/9/2015</t>
  </si>
  <si>
    <t>Phạm Thị Mỹ Phương</t>
  </si>
  <si>
    <t>Thôn 9 
xã Đại Cường</t>
  </si>
  <si>
    <t>38/2010/HSST
31/8/2010 TA Điện Bàn</t>
  </si>
  <si>
    <t>473/QĐ-CCTHA
24/6/2015</t>
  </si>
  <si>
    <t>AFHSST: 200.000 đồng
AFDSST: 319.000 đồng</t>
  </si>
  <si>
    <t>54/QĐ-CCTHA
22/9/2015</t>
  </si>
  <si>
    <t>Công Ty An Nam
Đại Lộc</t>
  </si>
  <si>
    <t>Khu 4
TT Ái Nghĩa</t>
  </si>
  <si>
    <t>11/KDTM
26/9/2013 TA Đại Lộc</t>
  </si>
  <si>
    <t>60/QĐ-CCTHA
12/11/2013</t>
  </si>
  <si>
    <t>AFKD: 113.206.000 đồng</t>
  </si>
  <si>
    <t>55/QĐ-CCTHA
25/9/2015</t>
  </si>
  <si>
    <t>Võ Trọng Lâm</t>
  </si>
  <si>
    <t>thôn Mỹ Lễ 
xã Đại Thạnh</t>
  </si>
  <si>
    <t>132/HNGĐ-ST 
15/7/2015 TA Đại Lộc</t>
  </si>
  <si>
    <t>38/QĐ-CCTHA
14/10/2015</t>
  </si>
  <si>
    <t>Trả cho Đỗ Thị Tường Vy 14.175.000 đồng và 7.5 chỉ vàng 96%</t>
  </si>
  <si>
    <t>01/QĐ-CCTHA 27/10/2015</t>
  </si>
  <si>
    <t>Nguyễn Duy Lịch</t>
  </si>
  <si>
    <t>thôn Tịnh Đông Tây, 
xã Đại Lãnh</t>
  </si>
  <si>
    <t xml:space="preserve"> 51/HSPT
17/3/2011 TA Quảng Nam</t>
  </si>
  <si>
    <t>193/QĐ-CCTHA
18/4/2011</t>
  </si>
  <si>
    <t>AFHSST: 200.000 đồng
AF DSST: 200.000 đồng
SC : 750.000 đồng</t>
  </si>
  <si>
    <t>02/QĐ-CCTHA 09/11/2015</t>
  </si>
  <si>
    <t>Huỳnh Ngô Thị Vân</t>
  </si>
  <si>
    <t>thôn Lam Phụng,
xã Đại Đồng</t>
  </si>
  <si>
    <t xml:space="preserve"> 300/HSPT
05/3/2008 TATC Đà Nẵng</t>
  </si>
  <si>
    <t>05/QĐ-CCTHA    01/10/2008</t>
  </si>
  <si>
    <t>AFHSST: 50.000 đồng
AFHSPT: 50.000 đồng
AFDSST: 3.420.000 đồng</t>
  </si>
  <si>
    <t>03/QĐ-CCTHA 
09/11/2015</t>
  </si>
  <si>
    <t>Vũ Sơn Ca ( Tý)</t>
  </si>
  <si>
    <t>thôn Bàu Tròn,
xã Đại An</t>
  </si>
  <si>
    <t xml:space="preserve"> 55/HSST
16/11/2011 TAĐại Lộc</t>
  </si>
  <si>
    <t>165/QĐ-CCTHA 07/3/2012</t>
  </si>
  <si>
    <t>AFHSST: 200.000 đồng
AFDSST: 580.000 đồng</t>
  </si>
  <si>
    <t>04/QĐ-CCTHA 09/11/2015</t>
  </si>
  <si>
    <t>Phan Tấn Nghĩa</t>
  </si>
  <si>
    <t xml:space="preserve"> 19/HSST
23/3/2011 TAĐại Lộc</t>
  </si>
  <si>
    <t>195/QĐ-CCTHA 04/5/2011</t>
  </si>
  <si>
    <t>AFHSST:200.000 đồng
AFDSST: 811.000 đồng</t>
  </si>
  <si>
    <t>06/QĐ-CCTHA 09/11/2015</t>
  </si>
  <si>
    <t>Lê Tấn Phước</t>
  </si>
  <si>
    <t>thôn Đông Phú,
xã Đại Hiệp</t>
  </si>
  <si>
    <t xml:space="preserve"> 60/HSPT
12/8/1987 TATC Đà Nẵng</t>
  </si>
  <si>
    <t>79/QĐ-CCTHA 07/11/1994</t>
  </si>
  <si>
    <t>SC 1 lạng 2 chỉ 
vàng và AF 0.5 kg gạo, số gạo này tính bằng tiền ở thời điểm THA</t>
  </si>
  <si>
    <t>07/QĐ-CCTHA 09/11/2015</t>
  </si>
  <si>
    <t>Văn Bá Đình Nguyên</t>
  </si>
  <si>
    <t>thôn 5 (Hà Dục Đông)
xã Đại Lãnh</t>
  </si>
  <si>
    <t xml:space="preserve"> 33/HSPT
26/01/2006TAHồ Chí Minh</t>
  </si>
  <si>
    <t>08/QĐ-CCTHA 20/10/2006</t>
  </si>
  <si>
    <t>AFHSST: 50.000 đồng
AFDSST: 475.000 đồng
Truy thu: 9.500.000 đồng</t>
  </si>
  <si>
    <t>08/QĐ-CCTHA 09/11/2015</t>
  </si>
  <si>
    <t xml:space="preserve">Trần Minh Quang </t>
  </si>
  <si>
    <t>Thôn Quảng Huệ
xã Đại Minh</t>
  </si>
  <si>
    <t xml:space="preserve"> 113/HNGĐ-ST
15/9/2014 TAĐại Lộc</t>
  </si>
  <si>
    <t>37/QĐ-CCTHA 14/10/2015</t>
  </si>
  <si>
    <t>CD nuôi con chung mỗi tháng 1.000.000 đồng</t>
  </si>
  <si>
    <t>09/QĐ-CCTHA 09/11/2015</t>
  </si>
  <si>
    <t xml:space="preserve">Nguyễn Đình Lợi </t>
  </si>
  <si>
    <t>thôn Trúc Hà,
xã Đại Hưng</t>
  </si>
  <si>
    <t xml:space="preserve"> 29/QĐST-DS
09/11/2015 TAĐại Lộc</t>
  </si>
  <si>
    <t>127/QĐ-CCTHA 24/11/2015</t>
  </si>
  <si>
    <t>AFDSST: 8.850.000 đồng</t>
  </si>
  <si>
    <t>10/QĐ-CCTHA 21/12/2015</t>
  </si>
  <si>
    <t>Trương Thái Châu</t>
  </si>
  <si>
    <t>thôn Dục Tịnh
xã Đại Hồng</t>
  </si>
  <si>
    <t xml:space="preserve"> 39/HSST
14/8/2009 TA Đại Lộc</t>
  </si>
  <si>
    <t>96/QĐ-CCTHA 26/10/2009</t>
  </si>
  <si>
    <t>AFHSST:200.000 đồng
SC: 3.300.000 đồng</t>
  </si>
  <si>
    <t>14/QĐ-CCTHA 09/11/2015</t>
  </si>
  <si>
    <t>Đoàn Ngọc Tráng</t>
  </si>
  <si>
    <t xml:space="preserve"> 32/HSST
30/6/2015 TA Châu Đức</t>
  </si>
  <si>
    <t>173/QĐ-CCTHA 21/12/2015</t>
  </si>
  <si>
    <t>BT 104.861.000 đồng
CD 35.100.000 đồng</t>
  </si>
  <si>
    <t>15/QĐ-CCTHA 07/01/2016</t>
  </si>
  <si>
    <t>Khu 1
thị trấn Ái Nghĩa</t>
  </si>
  <si>
    <t xml:space="preserve"> 33/HSST
24/7/2015 TA h. Thăng Bình</t>
  </si>
  <si>
    <t>170/QĐ-CCTHA 24/12/2015</t>
  </si>
  <si>
    <t>AFHSST: 200.000 đồng</t>
  </si>
  <si>
    <t>16/QĐ-CCTHA 07/01/2016</t>
  </si>
  <si>
    <t>Bùi Thị Ánh Nguyệt</t>
  </si>
  <si>
    <t>Thôn Hanh Tây
xã Đại Thạnh</t>
  </si>
  <si>
    <t>155/HSST
21/8/2015 TA TP Đà Lạt</t>
  </si>
  <si>
    <t>223/QĐ-CCTHA 26/01/2016</t>
  </si>
  <si>
    <t>AFHSST: 200.000 đồng
Phạt: 20.000.000 đồng</t>
  </si>
  <si>
    <t>17/QĐ-CCTHA 07/01/2016</t>
  </si>
  <si>
    <t>Đinh Hoàng</t>
  </si>
  <si>
    <t>thôn Mỹ Nam
xã Đại Tân</t>
  </si>
  <si>
    <t>Lê Văn Khánh</t>
  </si>
  <si>
    <t>Thôn Phú Hải
xã Đại Hiệp</t>
  </si>
  <si>
    <t>32/HSST
13/8/2015 TA Đại Lộc</t>
  </si>
  <si>
    <t>60/QĐ-CCTHA 06/11/2015</t>
  </si>
  <si>
    <t>19/QĐ-CCTHA 15/01/2016</t>
  </si>
  <si>
    <t>Võ Minh Tùng</t>
  </si>
  <si>
    <t>Nguyễn Minh Năm</t>
  </si>
  <si>
    <t>Đoàn Văn Linh</t>
  </si>
  <si>
    <t>Phạm Trường Kỳ</t>
  </si>
  <si>
    <t>Chung Quốc Thảo</t>
  </si>
  <si>
    <t>Trần Thị Phúc</t>
  </si>
  <si>
    <t>Doãn Bá Hải</t>
  </si>
  <si>
    <t>Kiều Văn Quốc</t>
  </si>
  <si>
    <t>Đoàn Anh Thảo</t>
  </si>
  <si>
    <t>Nguyễn Hữu Khuê</t>
  </si>
  <si>
    <t>Phan Thị Xuân Lan</t>
  </si>
  <si>
    <t>Chung Văn Thiên</t>
  </si>
  <si>
    <t>Lê Quang Minh</t>
  </si>
  <si>
    <t>Trần Viết Quảng</t>
  </si>
  <si>
    <t>Dương Thị Hoa</t>
  </si>
  <si>
    <t>Nguyễn Thị Trâm</t>
  </si>
  <si>
    <t>Phạm Văn Đức</t>
  </si>
  <si>
    <t>Nguyễn Duy Tân</t>
  </si>
  <si>
    <t>Ngô Thành Trung</t>
  </si>
  <si>
    <t>Đỗ Thế Trung</t>
  </si>
  <si>
    <t>Nguyễn Xuân Vũ</t>
  </si>
  <si>
    <t>Lê Tấn Ánh</t>
  </si>
  <si>
    <t>Trần Thị Lụa</t>
  </si>
  <si>
    <t>Nguyễn Văn Cường</t>
  </si>
  <si>
    <t>Nguyễn Hoàng Sơn</t>
  </si>
  <si>
    <t>Huỳnh Minh Bình</t>
  </si>
  <si>
    <t>Đỗ Hoàng Hải</t>
  </si>
  <si>
    <t>Nguyễn Thị Hiền</t>
  </si>
  <si>
    <t>Lê Thị Tập</t>
  </si>
  <si>
    <t>Trần Thị Huệ</t>
  </si>
  <si>
    <t>Phan Văn Dũng</t>
  </si>
  <si>
    <t>Phạm Công</t>
  </si>
  <si>
    <t>Nguyễn Hữu Tình</t>
  </si>
  <si>
    <t>Nguyễn Ngọc Huấn</t>
  </si>
  <si>
    <t>Lê Minh Tuấn</t>
  </si>
  <si>
    <t>Lê Tấn Sơn</t>
  </si>
  <si>
    <t>Nguyễn Anh Hoà</t>
  </si>
  <si>
    <t>Bùi Văn An</t>
  </si>
  <si>
    <t>thôn Diêm Phổ, xã Tam Anh Nam, Núi Thành, Quảng Nam</t>
  </si>
  <si>
    <t>thôn Vĩnh An, 
xã Tam Xuân 2, huyện Núi Thành, tỉnh Quảng nam</t>
  </si>
  <si>
    <t>Khối 1, thị trấn Núi Thành,,
 huyện Núi Thành, tỉnh Quảng Nam</t>
  </si>
  <si>
    <t>Thôn Trung Thành
,xã Tam Mỹ Tây,
huyện Núi Thành, Quảng nam</t>
  </si>
  <si>
    <t>thôn Định Phước, xã Tam Nghĩa, Huyện Núi Thành, Quảng Nam</t>
  </si>
  <si>
    <t>288/HSST
26/11/2014</t>
  </si>
  <si>
    <t>01/HSPT
07/01/2015</t>
  </si>
  <si>
    <t>98/HSST
06/6/2012</t>
  </si>
  <si>
    <t>33/HSST
12/6/2013</t>
  </si>
  <si>
    <t>96/HSST
11/7/2012</t>
  </si>
  <si>
    <t>27/DSST
06/5/2014</t>
  </si>
  <si>
    <t>63/DSST
05/9/2012</t>
  </si>
  <si>
    <t>36/DSPT
20/6/2012</t>
  </si>
  <si>
    <t>20/DSST
20/10/2010</t>
  </si>
  <si>
    <t>127/HPST
19/6/2013</t>
  </si>
  <si>
    <t>53/DSST
19/9/2012</t>
  </si>
  <si>
    <t>91/HSST
30/5/2012</t>
  </si>
  <si>
    <t>12/HSST
19/6/2013</t>
  </si>
  <si>
    <t>13/QĐ-CCTHA
16/7/2015</t>
  </si>
  <si>
    <t>14/QĐ-CCTHA
16/7/2015</t>
  </si>
  <si>
    <t>12/QĐ-CCTHA
16/7/2015</t>
  </si>
  <si>
    <t>16/QĐ-CCTHA
16/7/2015</t>
  </si>
  <si>
    <t>18/QĐ-CCTHA
16/7/2015</t>
  </si>
  <si>
    <t>17/QĐ-CCTHA
16/7/2015</t>
  </si>
  <si>
    <t>06/QĐ-CCTHA
16/7/2015</t>
  </si>
  <si>
    <t>19/QĐ-CCTHA
16/7/2015</t>
  </si>
  <si>
    <t>07/QĐ-CCTHA
16/7/2015</t>
  </si>
  <si>
    <t>08/QĐ-CCTHA
16/7/2015</t>
  </si>
  <si>
    <t>39/QĐ-CCTHA
16/7/2015</t>
  </si>
  <si>
    <t>36/QĐ-CCTHA
16/7/2015</t>
  </si>
  <si>
    <t>35/QĐ-CCTHA
16/7/2015</t>
  </si>
  <si>
    <t>01/QĐ-CCTHA
16/7/2015</t>
  </si>
  <si>
    <t>03/QĐ-CCTHA
16/7/2015</t>
  </si>
  <si>
    <t>02/QĐ-CCTHA
16/7/2015</t>
  </si>
  <si>
    <t>04/QĐ-CCTHA
16/7/2015</t>
  </si>
  <si>
    <t>76/QĐ-CCTHA
17/7/2015</t>
  </si>
  <si>
    <t>79/QĐ-CCTHA
17/7/2015</t>
  </si>
  <si>
    <t>80/QĐ-CCTHA
17/7/2015</t>
  </si>
  <si>
    <t>117/QĐ-CCTHA
25/9/2015</t>
  </si>
  <si>
    <t>116/QĐ-CCTHA
25/9/2015</t>
  </si>
  <si>
    <t>88/QĐ-CCTHA
17/7/2015</t>
  </si>
  <si>
    <t>122/QĐ-CCTHA
25/9/2015</t>
  </si>
  <si>
    <t>123/QĐ-CCTHA
25/9/2015</t>
  </si>
  <si>
    <t>121/QĐ-CCTHA
25/9/2015</t>
  </si>
  <si>
    <t>143/14/01/2013</t>
  </si>
  <si>
    <t>98/QĐ-CCTHA
19/8/2015</t>
  </si>
  <si>
    <t>102/QĐ-CCTHA
19/8/2015</t>
  </si>
  <si>
    <t>Nguyễn Ngọc Bảo</t>
  </si>
  <si>
    <t>124/QĐ-CCTHA
25/9/2015</t>
  </si>
  <si>
    <t>Ng Thanh Dũng</t>
  </si>
  <si>
    <t>Bến Trễ, Cẩm Hà, Hội An</t>
  </si>
  <si>
    <t>37/2014/HSPT 27/02/2014</t>
  </si>
  <si>
    <t>465/QĐ-THA 04/7/2014</t>
  </si>
  <si>
    <t>án phí HSST 100.000; phạt 5.000.000, thu lợi bất chính 200.000</t>
  </si>
  <si>
    <t>34/QĐ-THA 14/8/2015</t>
  </si>
  <si>
    <t>Vũ Văn Duẫn</t>
  </si>
  <si>
    <t>49 Xuân Diệu, Hội An</t>
  </si>
  <si>
    <t>66/2014/DSST 25/9/2014</t>
  </si>
  <si>
    <t>50/QĐ-THA 04/11/2014</t>
  </si>
  <si>
    <t>án phí DSST</t>
  </si>
  <si>
    <t>03/QĐ-THA 03/8/2015</t>
  </si>
  <si>
    <t>Trần Thị Thiên Nga</t>
  </si>
  <si>
    <t>Bùi Thị Hiệp</t>
  </si>
  <si>
    <t>Đồng Nà, Cẩm Hà, Hội An</t>
  </si>
  <si>
    <t>80/2006/DSPT 22/9/2006</t>
  </si>
  <si>
    <t>24/QĐ-CCTHA 27/10/2006</t>
  </si>
  <si>
    <t>án phí DSST 10.875.000</t>
  </si>
  <si>
    <t>31/QĐ-THA 14/8/2015</t>
  </si>
  <si>
    <t>Phan Thế Trung Ng Thị Thu Nguyệt</t>
  </si>
  <si>
    <t>39 Xuân Diệu, Hội An</t>
  </si>
  <si>
    <t>65/2009/DSPT 21/9/2009</t>
  </si>
  <si>
    <t>03/QĐ-CCTHA 12/10/2009</t>
  </si>
  <si>
    <t>án phí DSST 2.500.000, án phí DSPT 400.000</t>
  </si>
  <si>
    <t>36/QĐ-THA 14/8/2015</t>
  </si>
  <si>
    <t>Ng Thị Bích Phương</t>
  </si>
  <si>
    <t>Thanh Nam Tây, Cẩm Nam</t>
  </si>
  <si>
    <t>01/2012/KDTM-ST 17/01/2012</t>
  </si>
  <si>
    <t>101/QĐ-CCTHA 30/01/2012</t>
  </si>
  <si>
    <t>án phí DSST 3.475.000</t>
  </si>
  <si>
    <t>37/QĐ-THA 14/8/2015</t>
  </si>
  <si>
    <t>Võ Đức Phú</t>
  </si>
  <si>
    <t>Xuyên Trung, Cẩm Nam</t>
  </si>
  <si>
    <t>223/2011/HSPT 26/10/2011</t>
  </si>
  <si>
    <t>27/QĐ-CCTHA 14/11/2011</t>
  </si>
  <si>
    <t>án phí HSST 200.000, án phí DSST 1.801.125</t>
  </si>
  <si>
    <t>38/QĐ-THA 14/8/2015</t>
  </si>
  <si>
    <t>Nguyễn An</t>
  </si>
  <si>
    <t>178/2013/HSPT 04/9/2013</t>
  </si>
  <si>
    <t>10/QĐ-CCTHA 25/9/2013</t>
  </si>
  <si>
    <t>án phí HSST 200.000; HSPT 200.000 và DSST 1.338.708</t>
  </si>
  <si>
    <t>39/QĐ-THA 14/8/2015</t>
  </si>
  <si>
    <t>Phạm Văn Hào</t>
  </si>
  <si>
    <t>Thanh Nam Đông, Cẩm Nam</t>
  </si>
  <si>
    <t>22/2013/QĐST-DS 11/6/2013</t>
  </si>
  <si>
    <t>346/QĐ-CCTHA 17/6/2013</t>
  </si>
  <si>
    <t>án phí DSST 2.500.000</t>
  </si>
  <si>
    <t>40/QĐ-THA 14/8/2015</t>
  </si>
  <si>
    <t>Hội đồng gia tộc Tộc Lê Khắc Hay, Lê Khắc Lộc</t>
  </si>
  <si>
    <t>36/2003/DSPT 05/8/2003</t>
  </si>
  <si>
    <t>55/QĐ-CCTHA 20/8/2003</t>
  </si>
  <si>
    <t xml:space="preserve">án phí DSST 11.157.600, Sung công 25.000 </t>
  </si>
  <si>
    <t>49/QĐ-THA 18/8/2015</t>
  </si>
  <si>
    <t>Phạm Thị Đoàn</t>
  </si>
  <si>
    <t>01/15 Trần Hưng Đạo, Hội An</t>
  </si>
  <si>
    <t>14/2011/HNGĐ-ST 25/01/2011</t>
  </si>
  <si>
    <t>114/QĐ-CCTHA 25/01/2011</t>
  </si>
  <si>
    <t>án phí DSST 5.000.000</t>
  </si>
  <si>
    <t>48/QĐ-THA 18/8/2015</t>
  </si>
  <si>
    <t>70/2010/QĐST-DS 12/11/2010</t>
  </si>
  <si>
    <t>47/QĐ-CCTHA 19/11/2010</t>
  </si>
  <si>
    <t>án phí DSST 1.918.750</t>
  </si>
  <si>
    <t>47/QĐ-THA 18/8/2015</t>
  </si>
  <si>
    <t>Đỗ Thị Tràng</t>
  </si>
  <si>
    <t>85 Nguyễn Phúc Tần, Hội An</t>
  </si>
  <si>
    <t>65/2010/QĐST-DS 28/9/2010</t>
  </si>
  <si>
    <t>16/QĐ-CCTHA 30/9/2010</t>
  </si>
  <si>
    <t>án phí DSST 2.125.000</t>
  </si>
  <si>
    <t>46/QĐ-THA 17/8/2015</t>
  </si>
  <si>
    <t>58/2010/QĐST-DS 17/9/2010</t>
  </si>
  <si>
    <t>227/QĐ-CCTHA 21/9/2010</t>
  </si>
  <si>
    <t>án phí DSST 14.000.000</t>
  </si>
  <si>
    <t>45/QĐ-THA 17/8/2015</t>
  </si>
  <si>
    <t>Trần Bé, Nguyễn Văn Ấn</t>
  </si>
  <si>
    <t>Đồng Hiệp, Minh An, Hội An</t>
  </si>
  <si>
    <t>21/2012/HSST 08/5/2012</t>
  </si>
  <si>
    <t>208/QĐ-CCTHA 18/6/2012</t>
  </si>
  <si>
    <t>án phí 400.000; phạt 6.000.000, sung công 1.200.000</t>
  </si>
  <si>
    <t>44/QĐ-THA 17/8/2015</t>
  </si>
  <si>
    <t>Phạm Nhớ</t>
  </si>
  <si>
    <t>thôn 1, xã Cẩm thanh, Hội An</t>
  </si>
  <si>
    <t>07/2011/HNGĐ-PT 20/7/2011</t>
  </si>
  <si>
    <t>224/QĐ-CCTHA 03/8/2011</t>
  </si>
  <si>
    <t>án phí DSST 16563000</t>
  </si>
  <si>
    <t>43/QĐ-THA 17/8/2015</t>
  </si>
  <si>
    <t>Huỳnh Thị Buôn</t>
  </si>
  <si>
    <t>thôn 2, xã Cẩm thanh, Hội An</t>
  </si>
  <si>
    <t>14/2013/DSST 24/4/2013</t>
  </si>
  <si>
    <t>331/QĐ-CCTHA 06/6/2013</t>
  </si>
  <si>
    <t>án phí DSST 8347500</t>
  </si>
  <si>
    <t>42/QĐ-THA 17/8/2015</t>
  </si>
  <si>
    <t>Nguyễn Ánh</t>
  </si>
  <si>
    <t>thôn 4, xã Cẩm thanh, Hội An</t>
  </si>
  <si>
    <t>53/2005/HNGĐ-ST 27/12/2005</t>
  </si>
  <si>
    <t>57/QĐ-CCTHA 26/11/2007</t>
  </si>
  <si>
    <t>án phí DSST 2.975.000</t>
  </si>
  <si>
    <t>41/QĐ-THA 14/8/2015</t>
  </si>
  <si>
    <t>Hội đồng gia tộc Phạm Quốc, Phạm Khâm</t>
  </si>
  <si>
    <t>52/2003/DSPT 24/10/2003</t>
  </si>
  <si>
    <t>39/QĐ-CCTHA 24/11/2003</t>
  </si>
  <si>
    <t>án phí DSST 7.507.560, DSPT 50.000</t>
  </si>
  <si>
    <t>56/QĐ-THA 28/8/2015</t>
  </si>
  <si>
    <t>Giáo hội phật giáo Cẩm Nam</t>
  </si>
  <si>
    <t>Hà Trung, Cẩm Nam</t>
  </si>
  <si>
    <t>76/2005/DSPT 09/12/2005</t>
  </si>
  <si>
    <t>77/QĐ-CCTHA 03/01/2006</t>
  </si>
  <si>
    <t>án phí DSST 14.537.100, DSPT 50.000</t>
  </si>
  <si>
    <t>57/QĐ-THA 28/8/2015</t>
  </si>
  <si>
    <t xml:space="preserve">Lê Quang Tâm </t>
  </si>
  <si>
    <t>tổ 28 thôn Bến Trễ, Cẩm Hà, Hội An</t>
  </si>
  <si>
    <t>41/2012/HSST 21/9/2012</t>
  </si>
  <si>
    <t>41/QĐ-CCTHA 31/10/2012</t>
  </si>
  <si>
    <t>áp phí HSST 200.000; phạt 3.000.000</t>
  </si>
  <si>
    <t>28/9/2015</t>
  </si>
  <si>
    <t>62/QĐ-THA 29/9/2015</t>
  </si>
  <si>
    <t>Lê Văn Ba</t>
  </si>
  <si>
    <t>tổ 2 thôn 3, Cẩm Thanh, Hội An</t>
  </si>
  <si>
    <t>48/2012/HSST 06/11/2012</t>
  </si>
  <si>
    <t>95/QĐ-CCTHA 20/12/2012</t>
  </si>
  <si>
    <t>án phí HSST 200.000, phạt 19.900.000, sung công 40.000</t>
  </si>
  <si>
    <t>63/QĐ-THA 29/9/2015</t>
  </si>
  <si>
    <t>Phạm Thạnh</t>
  </si>
  <si>
    <t>Tổ 2, An Bàng, Cẩm An</t>
  </si>
  <si>
    <t>10/HSST 25/3/2015</t>
  </si>
  <si>
    <t>301/THA 26/5/2015</t>
  </si>
  <si>
    <t>AP 200, Phạt 6.000</t>
  </si>
  <si>
    <t>53/THA 18/8/2015</t>
  </si>
  <si>
    <t>Phạm Văn Ngang</t>
  </si>
  <si>
    <t>297/THA 26/5/2015</t>
  </si>
  <si>
    <t>51/THA 18/8/2015</t>
  </si>
  <si>
    <t>Nguyễn Minh Trung</t>
  </si>
  <si>
    <t>Khối An Bàng, Cẩm An</t>
  </si>
  <si>
    <t>219/HSPT 22/6/1994</t>
  </si>
  <si>
    <t>06/THA 12/2/2015</t>
  </si>
  <si>
    <t>SC 264</t>
  </si>
  <si>
    <t>52/THA 18/8/2015</t>
  </si>
  <si>
    <t>Huỳnh Lê Khánh Vân</t>
  </si>
  <si>
    <t>215 Nguyễn Duy Hiệu</t>
  </si>
  <si>
    <t>327/THA 11/4/2014</t>
  </si>
  <si>
    <t>28/THA 14/8/2015</t>
  </si>
  <si>
    <t xml:space="preserve">Trịnh Thị Phượng </t>
  </si>
  <si>
    <t>07/ HSST 25/1/2013</t>
  </si>
  <si>
    <t>188/THA 28/2/2013</t>
  </si>
  <si>
    <t>AP 200, Phạt 5.000, SC 650</t>
  </si>
  <si>
    <t>09/THA 7/8/2015</t>
  </si>
  <si>
    <t>Trần Gió, Lê Thị Y</t>
  </si>
  <si>
    <t>Phước Thịnh, Cửa Đại</t>
  </si>
  <si>
    <t>46/DSST 01/9/2010</t>
  </si>
  <si>
    <t>203/THA 9/9/2010</t>
  </si>
  <si>
    <t>AP 3.750</t>
  </si>
  <si>
    <t>07/THA 07/8/2015</t>
  </si>
  <si>
    <t>Trang Viết Nho</t>
  </si>
  <si>
    <t>227 Cửa Đại, Hội An</t>
  </si>
  <si>
    <t>18/DSPT 21/5/2014</t>
  </si>
  <si>
    <t>421/THA 04/6/2014</t>
  </si>
  <si>
    <t>AP 30.652.</t>
  </si>
  <si>
    <t>08/THA 07/8/2015</t>
  </si>
  <si>
    <t>Traần Thị Thu Hiền</t>
  </si>
  <si>
    <t>08/32 Trần Cao Vân</t>
  </si>
  <si>
    <t>189/THA 28/2/82013</t>
  </si>
  <si>
    <t>06/THA 07/8/2015</t>
  </si>
  <si>
    <t>Huỳnh Thị Minh Thùy</t>
  </si>
  <si>
    <t>Thanh Nam, Cẩm Châu</t>
  </si>
  <si>
    <t>62/HSPT 28/3/2014</t>
  </si>
  <si>
    <t>374/THA 16/5/2014</t>
  </si>
  <si>
    <t>AP 200, Phạt 5.000</t>
  </si>
  <si>
    <t>05/THA 07/8/2015</t>
  </si>
  <si>
    <t>Phan Thị Hoa</t>
  </si>
  <si>
    <t>Tổ 7, Phước Tân, Cửa Đại</t>
  </si>
  <si>
    <t>85/HSPT 26/3/2015</t>
  </si>
  <si>
    <t>342/THA 01/7/2015</t>
  </si>
  <si>
    <t>Ap 200, Phạt,15.000</t>
  </si>
  <si>
    <t>22/THA 12/8/2015</t>
  </si>
  <si>
    <t xml:space="preserve">Đỗ Văn Liền </t>
  </si>
  <si>
    <t>Phước Trạch , Cửa Đại</t>
  </si>
  <si>
    <t>214/HSPT 21/6/1994</t>
  </si>
  <si>
    <t>180/THA 11/5/2009</t>
  </si>
  <si>
    <t>SC 41.000</t>
  </si>
  <si>
    <t>54/THA 18/8/2015</t>
  </si>
  <si>
    <t>Hội Đồng Gia Tộc châu</t>
  </si>
  <si>
    <t>304 nguyễn Duy Hiệu</t>
  </si>
  <si>
    <t>55/DSPT 19/8/2008</t>
  </si>
  <si>
    <t>262/THA 28/8/2008</t>
  </si>
  <si>
    <t>AP28.288</t>
  </si>
  <si>
    <t>55/THA 18/8/2015</t>
  </si>
  <si>
    <t>Trần Minh Trinh</t>
  </si>
  <si>
    <t>An Tân, Cẩm An</t>
  </si>
  <si>
    <t>25/DSST 28/6/2013</t>
  </si>
  <si>
    <t>368/THA 01/7/2013</t>
  </si>
  <si>
    <t>AP 21.000</t>
  </si>
  <si>
    <t>30/9/2015</t>
  </si>
  <si>
    <t>70/THA 30/9/2015</t>
  </si>
  <si>
    <t>Lê Trung Hiếu</t>
  </si>
  <si>
    <t>An Bàng, Cẩm An</t>
  </si>
  <si>
    <t>295/THA 26/5/2015</t>
  </si>
  <si>
    <t>AP 200, Phạt 7.000</t>
  </si>
  <si>
    <t>65/THA 30/9/2015</t>
  </si>
  <si>
    <t>Trần Quang</t>
  </si>
  <si>
    <t>300/THA 26/5/2015</t>
  </si>
  <si>
    <t>69/THA 30/9/2015</t>
  </si>
  <si>
    <t>Hồ Vĩnh Thành</t>
  </si>
  <si>
    <t>72/13 Hùng Vương</t>
  </si>
  <si>
    <t>206/HSPT 24/12/2013</t>
  </si>
  <si>
    <t>509/THA 05/8/2014</t>
  </si>
  <si>
    <t>AP 200, Phạt 10.000,</t>
  </si>
  <si>
    <t>29/THA 14/8/2015</t>
  </si>
  <si>
    <t>Nguyễn Ngọc Dũng</t>
  </si>
  <si>
    <t>Đồng Hiệp Minh An</t>
  </si>
  <si>
    <t>393/THA 16/5/2014</t>
  </si>
  <si>
    <t>AP200, Phạt 10.000, SC 47.932</t>
  </si>
  <si>
    <t>68/THA 30/9/2015</t>
  </si>
  <si>
    <t xml:space="preserve">Đỗ Xí </t>
  </si>
  <si>
    <t>Cẩm Thanh</t>
  </si>
  <si>
    <t>196/HSST 24/9/2013</t>
  </si>
  <si>
    <t>55/THA 18/10/2013</t>
  </si>
  <si>
    <t>AP 400, Phạt 3.000</t>
  </si>
  <si>
    <t>61/THA 29/9/2015</t>
  </si>
  <si>
    <t>Lê Tý</t>
  </si>
  <si>
    <t>Tổ 9, Sơn phô, Cẩm Châu</t>
  </si>
  <si>
    <t>14/HSST 05.5.2015</t>
  </si>
  <si>
    <t>340/18.6.2015</t>
  </si>
  <si>
    <t>Án phí HSST 200.; phạt: 5.000.; Sc: 72.434</t>
  </si>
  <si>
    <t>01/3.8.15</t>
  </si>
  <si>
    <t>Phạm .T.T vân</t>
  </si>
  <si>
    <t>38/6 Nguyễn Trường Tộ, Hội An</t>
  </si>
  <si>
    <t>82/DSST 17.8.2010</t>
  </si>
  <si>
    <t>341/1.7.2015</t>
  </si>
  <si>
    <t>Án phí DSST: 24.898.</t>
  </si>
  <si>
    <t>02/3.8.15</t>
  </si>
  <si>
    <t>Ng .T. Phương</t>
  </si>
  <si>
    <t>Thanh Hà</t>
  </si>
  <si>
    <t>120/HSST 19.12.2014</t>
  </si>
  <si>
    <t>381/23.7.2015</t>
  </si>
  <si>
    <t>Án phí HSST 200; phạt: 10.000</t>
  </si>
  <si>
    <t>03/15.8.15</t>
  </si>
  <si>
    <t>Nguyễn Quốc Toàn</t>
  </si>
  <si>
    <t>54/HSPT 21.3.2015</t>
  </si>
  <si>
    <t>339/QĐ.THA 14.4.2014</t>
  </si>
  <si>
    <t>AP HSPT: 600; SC 2.000</t>
  </si>
  <si>
    <t>12/QĐ.THA 12.8.15</t>
  </si>
  <si>
    <t>Ng. T. Hồng Thu</t>
  </si>
  <si>
    <t>C Thanh</t>
  </si>
  <si>
    <t>42/HSST 05.9.2013</t>
  </si>
  <si>
    <t>51/QĐ.THA 18.10.2013</t>
  </si>
  <si>
    <t>ApHSST: 200; Phạt: 5.000 SC: 1.100</t>
  </si>
  <si>
    <t>13/QĐ.THA 12.8.15</t>
  </si>
  <si>
    <t>Trần khánh Hội , Ng. Thu Thủy</t>
  </si>
  <si>
    <t>381 Cửa Đại</t>
  </si>
  <si>
    <t>34/KDTMPT 21.4.2011</t>
  </si>
  <si>
    <t>201/QĐ.THA 12.3.2013</t>
  </si>
  <si>
    <t>AP KDTM: 23.701</t>
  </si>
  <si>
    <t>14/QĐ.THA 12.8.15</t>
  </si>
  <si>
    <t>Đỗ Thành Hồ Tân</t>
  </si>
  <si>
    <t>03/HSPT 11.01.2013</t>
  </si>
  <si>
    <t>180/QĐ,THA 27.02.2013</t>
  </si>
  <si>
    <t>APHSST+ PT: 400; Phạt: 3.000</t>
  </si>
  <si>
    <t>15/QĐ.THA 12.8.15</t>
  </si>
  <si>
    <t>Mạc Đăng Phương</t>
  </si>
  <si>
    <t>298/HSPT 26.11.2014</t>
  </si>
  <si>
    <t>117/QĐ.THA 18.12.2014</t>
  </si>
  <si>
    <t>APHSST+ PT: 400; SC: 2.000</t>
  </si>
  <si>
    <t>16/QĐ.THA 12.8.15</t>
  </si>
  <si>
    <t>Ng. Văn Trí, Phan T.Thúy Hồng</t>
  </si>
  <si>
    <t>Tân An</t>
  </si>
  <si>
    <t>26/DSST 23.7.2010</t>
  </si>
  <si>
    <t>10/QĐ.THA 30.9.2010</t>
  </si>
  <si>
    <t>APDSST:12.000; SC: 200</t>
  </si>
  <si>
    <t>17/QĐ.THA 12.8.15</t>
  </si>
  <si>
    <t>28/DSST 23.7.2010</t>
  </si>
  <si>
    <t>14/QĐ.THA 30.9.2010</t>
  </si>
  <si>
    <t>APDSST:20.000 SC: 200</t>
  </si>
  <si>
    <t>18/QĐ.THA 12.8.15</t>
  </si>
  <si>
    <t>53/DSST 09.9.2010</t>
  </si>
  <si>
    <t>220/QĐ.THA 14.9.2010</t>
  </si>
  <si>
    <t>APDSST:2.500</t>
  </si>
  <si>
    <t>19/QĐ.THA 12.8.15</t>
  </si>
  <si>
    <t>49/DSST 08.9.2010</t>
  </si>
  <si>
    <t>217/QĐTHA 14.9.2010</t>
  </si>
  <si>
    <t>APDSST:3.125</t>
  </si>
  <si>
    <t>20/QĐ.THA 12.8.15</t>
  </si>
  <si>
    <t>Nguyễn Ngọc Tuấn</t>
  </si>
  <si>
    <t>10/DSST 07.2.2014</t>
  </si>
  <si>
    <t>245/QĐTHA 3.3.2014</t>
  </si>
  <si>
    <t>APDS:1.975</t>
  </si>
  <si>
    <t>21/QĐTHA 11.8.15</t>
  </si>
  <si>
    <t>Võ Quốc Cường</t>
  </si>
  <si>
    <t>20/DSST 06.6.2013</t>
  </si>
  <si>
    <t>336/QĐTHA 14.6.2013</t>
  </si>
  <si>
    <t>APDS 10.200</t>
  </si>
  <si>
    <t>23/QĐTHA 13.8.15</t>
  </si>
  <si>
    <t>Trần Ngọc Thanh</t>
  </si>
  <si>
    <t>Cẩm Châu</t>
  </si>
  <si>
    <t>46/DSST 24.9.2012</t>
  </si>
  <si>
    <t>61/QĐTHA 19.11.1012</t>
  </si>
  <si>
    <t>APDS 43.000.</t>
  </si>
  <si>
    <t>24/QĐTHA 13.8.15</t>
  </si>
  <si>
    <t>Nguyễn Thị Liên,Nguyễn Thị Hùng</t>
  </si>
  <si>
    <t>120/HSPT 26.6.2012</t>
  </si>
  <si>
    <t>259/QĐTHA 24.7.2012</t>
  </si>
  <si>
    <t>SC 275389 phạt 3.000</t>
  </si>
  <si>
    <t>26QĐTHA 13.8.15</t>
  </si>
  <si>
    <t>Trần Đoàn Hậu</t>
  </si>
  <si>
    <t>43/DSST 20/6/2014</t>
  </si>
  <si>
    <t>365QĐTHA 14/7/2015</t>
  </si>
  <si>
    <t>Án phí DSST: 13.005</t>
  </si>
  <si>
    <t>58/QĐTHA 22/9/2015</t>
  </si>
  <si>
    <t>Phạm Tự Duy Linh,Trương Thị Thu Hằng</t>
  </si>
  <si>
    <t>Sơn Phong</t>
  </si>
  <si>
    <t>05/HSST 11.3.2015</t>
  </si>
  <si>
    <t>257/QĐ,THA 7.5.2015</t>
  </si>
  <si>
    <t>AP 400 ,T thu 900</t>
  </si>
  <si>
    <t>72/QĐ.THA 30.9.2015</t>
  </si>
  <si>
    <t>Nguyễn Thị kim Tuyết</t>
  </si>
  <si>
    <t>339/QĐ.THA 18.6.15</t>
  </si>
  <si>
    <t>Ap: 200 Phạt: 10.000; Sc 44.439</t>
  </si>
  <si>
    <t>25/9/2015</t>
  </si>
  <si>
    <t>73/QĐ.THA 30.9.15</t>
  </si>
  <si>
    <t>Nguyễn Đình lên; Lê Hoài Vương; Nguyễn Mạnh Hùng; Trần Vinh; Lê Viết Sỹ</t>
  </si>
  <si>
    <t>50/HSST 14.11.2012</t>
  </si>
  <si>
    <t>94/QĐ.THA 20.9.2012</t>
  </si>
  <si>
    <t xml:space="preserve">Ap: 1.000; Phạt: 31.000 </t>
  </si>
  <si>
    <t>Theo điểm a, khoản 1, điều 44a</t>
  </si>
  <si>
    <t>298
03.8.2015</t>
  </si>
  <si>
    <t>35
20.10.2015</t>
  </si>
  <si>
    <t>140
07.7.2006</t>
  </si>
  <si>
    <t>97
11.12.2015</t>
  </si>
  <si>
    <t>83
01.12.2015</t>
  </si>
  <si>
    <t>230
05.8.2011</t>
  </si>
  <si>
    <t>276
01.7.2015</t>
  </si>
  <si>
    <t>86
01.12.2015</t>
  </si>
  <si>
    <t>01/03/2016</t>
  </si>
  <si>
    <t>Phạm Văn Hồng</t>
  </si>
  <si>
    <t>QĐ 04/HNGĐ
09/01/2015</t>
  </si>
  <si>
    <t>121
05/01/2016</t>
  </si>
  <si>
    <t>CDNC:14.000</t>
  </si>
  <si>
    <t>10
03/03/2016</t>
  </si>
  <si>
    <t>188/HSST ngày 29/11/2006 của TAND quận 10, thành phố Hồ Chí Minh</t>
  </si>
  <si>
    <t>74/QĐ.THA 30.9.15</t>
  </si>
  <si>
    <t>43/15/HSST 13.01.15 của TAND h Duy Xuyên và 244/15/HSPT-QĐ 26.11.15 của TAND tỉnh Quảng Nam</t>
  </si>
  <si>
    <t>223/QĐ-CCTHA 14.01.16</t>
  </si>
  <si>
    <t>28.3.16</t>
  </si>
  <si>
    <t>05/QĐ-CCTHADS 31.3.16</t>
  </si>
  <si>
    <t>đ a, K1, Điều 44a 
(Đi tù) không tài sản</t>
  </si>
  <si>
    <t>đa, K1, Điều 44a 
 không tài sản,
 không thu nhập</t>
  </si>
  <si>
    <t>30/9,
/2015</t>
  </si>
  <si>
    <t>24/9,
/2015</t>
  </si>
  <si>
    <t>đ.a, K1, Điều 44a 
(Đi tù) không tài sản</t>
  </si>
  <si>
    <t>28/9,
/2015</t>
  </si>
  <si>
    <t>Hồ 
Trọng Nghĩa</t>
  </si>
  <si>
    <t>22/2014/HSST 
22/01/2014 TAND Bắc Trà My</t>
  </si>
  <si>
    <t>17/3,
2016</t>
  </si>
  <si>
    <t>15/QĐ-CCTHA 17/3/2016</t>
  </si>
  <si>
    <t>Nguyễn Văn Trí</t>
  </si>
  <si>
    <t>Khánh An, Tam Dân</t>
  </si>
  <si>
    <t>108/2010/HSPT
17/9/2010 của TAND tỉnh Đắk Nông</t>
  </si>
  <si>
    <t>37/QĐ -CCTHA 15/11/2010</t>
  </si>
  <si>
    <t>APDSST: 7.965.000</t>
  </si>
  <si>
    <t>03/QĐ -CCTHA 14/03/2016</t>
  </si>
  <si>
    <t>Thái Văn Pháp</t>
  </si>
  <si>
    <t>Thôn Tú Lâm, xã Tam Vinh</t>
  </si>
  <si>
    <t>28/2015/QĐST-DS
30/10/2015
của TAND huyện Phú Ninh</t>
  </si>
  <si>
    <t>27/QĐ-CCTHA
19/2/2016</t>
  </si>
  <si>
    <t>Phải trả cho ông Võ Ngọc Đức: 3.000.000</t>
  </si>
  <si>
    <t>05/QĐ -CCTHA 23/03/2016</t>
  </si>
  <si>
    <t>Cao Thị Bé</t>
  </si>
  <si>
    <t>An Thọ, Tam An</t>
  </si>
  <si>
    <t>57/2011/HHNGĐ-ST 28/9/2011</t>
  </si>
  <si>
    <t>03/QĐ-CCTHA
07/10/2015</t>
  </si>
  <si>
    <t>Trách nhiệm dân sự: 19.033.000</t>
  </si>
  <si>
    <t>02/QĐ-CCTHA 14/3/2016</t>
  </si>
  <si>
    <t>Ngô Quốc Vương</t>
  </si>
  <si>
    <t>Cẩm khê, Tam Phước</t>
  </si>
  <si>
    <t>51/HSST
03/9/2015</t>
  </si>
  <si>
    <t>21/QĐ-CCTHA
28/10/2015</t>
  </si>
  <si>
    <t>Truy thu: 6.700.000</t>
  </si>
  <si>
    <t>07/QĐ-CCTHA
24/3/2016</t>
  </si>
  <si>
    <t>Võ Thanh Cường</t>
  </si>
  <si>
    <t>Phú Điền, Tam Phước</t>
  </si>
  <si>
    <t>20/QĐ-CCTHA
28/10/2015</t>
  </si>
  <si>
    <t>Án phí: 200.000</t>
  </si>
  <si>
    <t>06/QĐ-CCTHA
24/3/2016</t>
  </si>
  <si>
    <t>Tạ Quang Trường</t>
  </si>
  <si>
    <t>Nguyễn Thị Kim Tuyến</t>
  </si>
  <si>
    <t>Bồ Mưng 2, Điện Thắng Bắc</t>
  </si>
  <si>
    <t>49/09,11,2015</t>
  </si>
  <si>
    <t>184/23/11/2015</t>
  </si>
  <si>
    <t>15/03/2016</t>
  </si>
  <si>
    <t>04/21/03/2016</t>
  </si>
  <si>
    <t>Trần Thị Hương</t>
  </si>
  <si>
    <t>Lê Công Hòe
Phan Thị Liễu</t>
  </si>
  <si>
    <t>55 Phan Chu Trinh</t>
  </si>
  <si>
    <t>44/2014/QĐST-KDTM
13/8/2014</t>
  </si>
  <si>
    <t>74/QĐ-CCTHA
23/10/2014</t>
  </si>
  <si>
    <t>Án phí KDTM-ST
14.611</t>
  </si>
  <si>
    <t>110/QĐ-CCTHA
21/8/2015</t>
  </si>
  <si>
    <t>Phùng Ngọc Đạt</t>
  </si>
  <si>
    <t>KP4, P. Phước Hòa, Tam Kỳ</t>
  </si>
  <si>
    <t>83/2014/HSPT
14/5/2014</t>
  </si>
  <si>
    <t>05/QĐ-CCTHA
09/10/2014</t>
  </si>
  <si>
    <t>Phạt: 10.000
Án phí HSST: 200</t>
  </si>
  <si>
    <t>111/QĐ-CCTHA
21/8/2015</t>
  </si>
  <si>
    <t>10 Bạch Đằng, Phước Hòa, Tam Kỳ</t>
  </si>
  <si>
    <t>108/2014/HNGĐ
21/5/2014</t>
  </si>
  <si>
    <t>314/QĐ-CCTHA
28/11/2014</t>
  </si>
  <si>
    <t>CDNC: 19.200</t>
  </si>
  <si>
    <t>112/QĐ-CCTHA
21/8/2015</t>
  </si>
  <si>
    <t>327 Lý Thường Kiệt, Tam Kỳ</t>
  </si>
  <si>
    <t>35/2015/DSST
14/5/2015</t>
  </si>
  <si>
    <t>726/QĐ-CCTHADS
04/8/2015</t>
  </si>
  <si>
    <t>Án phí DSST: 1.325</t>
  </si>
  <si>
    <t>29/8/2015</t>
  </si>
  <si>
    <t>113/QĐ-CCTHA
31/8/2015</t>
  </si>
  <si>
    <t>692/QĐ-CCTHA
20/7/2015</t>
  </si>
  <si>
    <t>Trả nợ bà Lương Thị Bảy:
26.500</t>
  </si>
  <si>
    <t>114/QĐ-CCTHA
31/8/2015</t>
  </si>
  <si>
    <t>KP Mỹ Thạch Đông, Tân Thành, Tam Kỳ</t>
  </si>
  <si>
    <t>14/2015/HSST
20/3/2015</t>
  </si>
  <si>
    <t>705/QĐ-CCTHA
03/8/2015</t>
  </si>
  <si>
    <t>Bồi thường ông Nguyễn Đình Thọ: 30.000</t>
  </si>
  <si>
    <t>115/QĐ-CCTHA
10/9/2015</t>
  </si>
  <si>
    <t>Công ty TNHH MTV Phương Dung</t>
  </si>
  <si>
    <t>51/2014/ST-KDTM
19/9/2014</t>
  </si>
  <si>
    <t>284/QĐ-CCTHA
21/11/2014</t>
  </si>
  <si>
    <t>Án phí KDTM-ST
2.000</t>
  </si>
  <si>
    <t>116/QĐ-CCTHA
10/9/2015</t>
  </si>
  <si>
    <t>28/2014/DSPT
19/8/2014</t>
  </si>
  <si>
    <t>361/QĐ-CCTHA
08/1/2015</t>
  </si>
  <si>
    <t>Án phí DSST:
10.009</t>
  </si>
  <si>
    <t>117/QĐ-CCTHA
11/9/2015</t>
  </si>
  <si>
    <t>KP Mỹ Thạch Trung, Tân Thạnh, Tam Kỳ</t>
  </si>
  <si>
    <t>58/2014/ST-KDTM
19/11/2014</t>
  </si>
  <si>
    <t>619/QĐ-CCTHA
17/6/2015</t>
  </si>
  <si>
    <t>Án phí KDTM-ST
10.145</t>
  </si>
  <si>
    <t>118/QĐ-CCTHA
11/9/2015</t>
  </si>
  <si>
    <t>KP8, An Mỹ, Tam Kỳ</t>
  </si>
  <si>
    <t>54/2014/DSST
21/8/2014</t>
  </si>
  <si>
    <t>691/QĐ-CCTHA
17/7/2015</t>
  </si>
  <si>
    <t>Trả bà Bùi Thị Kim Cúc 82.000</t>
  </si>
  <si>
    <t>119/QĐ-CCTHA
22/9/2015</t>
  </si>
  <si>
    <t>271/QĐ-CCTHA
13/11/2014</t>
  </si>
  <si>
    <t>Án phí DSST: 3.000</t>
  </si>
  <si>
    <t>120/QĐ-CCTHA
22/9/2015</t>
  </si>
  <si>
    <t>76/2014/DSST
15/9/2014</t>
  </si>
  <si>
    <t>293/QĐ-CCTHA
21/11/2014</t>
  </si>
  <si>
    <t>Án phí DSST: 2.594</t>
  </si>
  <si>
    <t>121/QĐ-CCTHA
23/9/2015</t>
  </si>
  <si>
    <t>31/QĐ-CCTHA
28/7/2015</t>
  </si>
  <si>
    <t>13/7/2015</t>
  </si>
  <si>
    <t>20/7/2015</t>
  </si>
  <si>
    <t>19/7/2015</t>
  </si>
  <si>
    <t>Trịnh Lương Toàn
Cao Đình Quý</t>
  </si>
  <si>
    <t>KP3, P. An Mỹ, Tam Kỳ
KP6, P. Phước Hòa, Tam Kỳ</t>
  </si>
  <si>
    <t>Án phí HSST
200
Án phí HSST
200
Án phí HSPT
200</t>
  </si>
  <si>
    <t>1/7/2015
7/7/2015</t>
  </si>
  <si>
    <t>16/11/2015</t>
  </si>
  <si>
    <t>14/12/2015</t>
  </si>
  <si>
    <t>21/8/2015</t>
  </si>
  <si>
    <t>31/8/2015</t>
  </si>
  <si>
    <t>15/QĐ-CCTHADS
21/11/2015</t>
  </si>
  <si>
    <t>16/QĐ-CCTHADS
21/11/2015</t>
  </si>
  <si>
    <t>Trương Thị Út</t>
  </si>
  <si>
    <t>Khối phô 9 - An Xuân</t>
  </si>
  <si>
    <t>27B/HSST
10/9/2013</t>
  </si>
  <si>
    <t>357/13
10/02/2014</t>
  </si>
  <si>
    <t>Tiền phạt 2.000</t>
  </si>
  <si>
    <t>97/QĐ-CCTHA
04/8/2015</t>
  </si>
  <si>
    <t>05/HSST ngày 28/3/2006 của TAND N/Giang</t>
  </si>
  <si>
    <t>Phan Văn MaI</t>
  </si>
  <si>
    <t>Phạm Công Vân</t>
  </si>
  <si>
    <t>Châu Sơn 3, Quế An
Quế Sơn</t>
  </si>
  <si>
    <t>18/2015/HSST
ngày 22/9/2015</t>
  </si>
  <si>
    <t>272/QĐ-CCTHA
ngày 14/3/2016</t>
  </si>
  <si>
    <t>Án phí HSST+DSST+
Truy thu
5.227.000 đồng</t>
  </si>
  <si>
    <t>11/QĐ-CCTHA
ngày 04/3/2016</t>
  </si>
  <si>
    <t>Án phí 42.000</t>
  </si>
  <si>
    <t>Án phí 37.824</t>
  </si>
  <si>
    <t>thôn Nam Cát, xã Tam Anh Nam, huyện Núi Thành, tỉnh Quảng Nam</t>
  </si>
  <si>
    <t>71/HSST 16/11/2012</t>
  </si>
  <si>
    <t>án phí 450</t>
  </si>
  <si>
    <t>45/17/7/2015</t>
  </si>
  <si>
    <t>Đỗ Xuân Thanh, Ung Thị Tuế</t>
  </si>
  <si>
    <t>thôn An Lương, xã Tam Anh Bắc, Núi Thành, Quảng Nam</t>
  </si>
  <si>
    <t>55/DSPT 22/9/2011</t>
  </si>
  <si>
    <t>339/QĐ-CCTHA
27/6/2012</t>
  </si>
  <si>
    <t>99/17/7/2015</t>
  </si>
  <si>
    <t>thôn Tiên Xuân 1, Tam Anh Nam, Núi Thành, Quảng Nam</t>
  </si>
  <si>
    <t>67/DSST 24/9/2012</t>
  </si>
  <si>
    <t>63/QĐ-CCTHA
30/10/2012</t>
  </si>
  <si>
    <t>91/17/7/2015</t>
  </si>
  <si>
    <t>thôn Đức Bố 1, xã Tam Anh Bắc, Núi Thành, Quảng Nam</t>
  </si>
  <si>
    <t>179/HSPT 23/8/2011</t>
  </si>
  <si>
    <t>342/QĐ-CCTHA
10/7/2012</t>
  </si>
  <si>
    <t>48/17/7/2015</t>
  </si>
  <si>
    <t>Phạm Viết Cường</t>
  </si>
  <si>
    <t>73/HSST 25/11/2011</t>
  </si>
  <si>
    <t>132/QĐ-CCTHA
16/01/2012</t>
  </si>
  <si>
    <t>51/17/7/2015</t>
  </si>
  <si>
    <t>xã Tam Giang, huyện Núi Thành, Quảng Nam</t>
  </si>
  <si>
    <t>260/HSPT 17/6/2010</t>
  </si>
  <si>
    <t>04/QĐ-CCTHA
01/10/2010</t>
  </si>
  <si>
    <t>87/20/7/2015</t>
  </si>
  <si>
    <t>xã Tam Hòa, Núi Thành, Quảng Nam</t>
  </si>
  <si>
    <t>56/HSPT 25/3/2015</t>
  </si>
  <si>
    <t>531/QĐ-CCTHA
17/4/2015</t>
  </si>
  <si>
    <t>103/19/8/2015</t>
  </si>
  <si>
    <t>Phạm văn Tiến, Nguyễn Thị Lan</t>
  </si>
  <si>
    <t>32/DSST 03/6/2014</t>
  </si>
  <si>
    <t>657/QĐ-CCTHA
25/6/2014</t>
  </si>
  <si>
    <t>83/20/7/2015</t>
  </si>
  <si>
    <t>xã Tam Sơn, Núi Thành, Quảng Nam</t>
  </si>
  <si>
    <t>43/HSST 08/8/2014</t>
  </si>
  <si>
    <t>299/QĐ-CCTHA
19/12/2014</t>
  </si>
  <si>
    <t>47/17/7/2015</t>
  </si>
  <si>
    <t>Vũ Thị Mỹ Tuyến</t>
  </si>
  <si>
    <t>35/KDTM 17/10/2013</t>
  </si>
  <si>
    <t>126/QĐ-CCTHA
24/10/2013</t>
  </si>
  <si>
    <t>93/20/7/2015</t>
  </si>
  <si>
    <t>Bùi Thị Phương, Lương Văn Hùng</t>
  </si>
  <si>
    <t>05/KDTM 07/3/2014</t>
  </si>
  <si>
    <t>582/QĐ-CCTHA
14/5/2014</t>
  </si>
  <si>
    <t>82/20/7/2015</t>
  </si>
  <si>
    <t>Trần Thị Vỵ, Phan Văn Thắng</t>
  </si>
  <si>
    <t>02/HNST 07/01/2011</t>
  </si>
  <si>
    <t>168/QĐ-CCTHA
19/01/2011</t>
  </si>
  <si>
    <t>107/14/9/2014</t>
  </si>
  <si>
    <t>37/HSST 29/11/2012</t>
  </si>
  <si>
    <t>574/QĐ-CCTHA
05/5/2014</t>
  </si>
  <si>
    <t>104/19/8/2015</t>
  </si>
  <si>
    <t>xã Tam Anh Nam, Núi Thành, Quảng Nam</t>
  </si>
  <si>
    <t>99/HSST 19/12/2014</t>
  </si>
  <si>
    <t>419/QĐ-CCTHA 10/3/2015</t>
  </si>
  <si>
    <t>46/17/7/2015</t>
  </si>
  <si>
    <t>90/HSPT 09/4/2015</t>
  </si>
  <si>
    <t>589/QĐ-CCTHA 11/5/2015</t>
  </si>
  <si>
    <t>93/17/7/2015</t>
  </si>
  <si>
    <t>124/HSPT 13/6/2014</t>
  </si>
  <si>
    <t>56/QĐ-CCTHA 02/10/2014</t>
  </si>
  <si>
    <t>92/17/7/2015</t>
  </si>
  <si>
    <t>Trần Thuận</t>
  </si>
  <si>
    <t>50/DSST 27/8/2014</t>
  </si>
  <si>
    <t>343/QĐ-CCTHA 06/01/2015</t>
  </si>
  <si>
    <t>101/19/8/2015</t>
  </si>
  <si>
    <t>Nguyễn Văn Sự</t>
  </si>
  <si>
    <t>xã Tam Anh Bắc, Núi Thành, Quảng Nam</t>
  </si>
  <si>
    <t>31/DSPT 23/4/2015</t>
  </si>
  <si>
    <t>600/QĐ-CCTHA 15/5/2015</t>
  </si>
  <si>
    <t>108/21/9/2015</t>
  </si>
  <si>
    <t>Nguyễn Thị Nhanh</t>
  </si>
  <si>
    <t>30/DSPT 23/4/2015</t>
  </si>
  <si>
    <t>604/QĐ-CCTHA 15/5/2015</t>
  </si>
  <si>
    <t>109/21/9/2015</t>
  </si>
  <si>
    <t>151/HSPT 30/6/2014</t>
  </si>
  <si>
    <t xml:space="preserve">538/QĐ-CCTHA </t>
  </si>
  <si>
    <t>16/9/2015</t>
  </si>
  <si>
    <t>110/21/9/2015</t>
  </si>
  <si>
    <t>Trần Thị Kim Chung</t>
  </si>
  <si>
    <t>75/HSPT 31/3/2015</t>
  </si>
  <si>
    <t>533/QĐ-CCTHA 17/4/2015</t>
  </si>
  <si>
    <t>17/9/2015</t>
  </si>
  <si>
    <t>111/21/9/2015</t>
  </si>
  <si>
    <t>Nguyễn Thanh Bình</t>
  </si>
  <si>
    <t>70/HSST 09/11/2011</t>
  </si>
  <si>
    <t>123/QĐ-CCTHA 30/12/2011</t>
  </si>
  <si>
    <t>18/9/2015</t>
  </si>
  <si>
    <t>113/21/9/2015</t>
  </si>
  <si>
    <t>13/HSST 13/4/2015</t>
  </si>
  <si>
    <t>23/02/10/2015</t>
  </si>
  <si>
    <t>03/21/1/2016</t>
  </si>
  <si>
    <t>Phạm Nghĩa</t>
  </si>
  <si>
    <t>26A/DSST 7/8/2015</t>
  </si>
  <si>
    <t>159/QĐ-CCTHA 12/11/2015</t>
  </si>
  <si>
    <t>20/01/2016</t>
  </si>
  <si>
    <t>02/21/1/2016</t>
  </si>
  <si>
    <t>Phú Nam Đông, 
Tam Xuân 2 
Núi Thành</t>
  </si>
  <si>
    <t>542/QĐ-CCTHA
12-7-13</t>
  </si>
  <si>
    <t>75/QĐ-CCTHA
17/7/2015</t>
  </si>
  <si>
    <t>23/2014QĐKDTM-ST
02/7/2014</t>
  </si>
  <si>
    <t>705/QĐ-CCTHA
17/7/14</t>
  </si>
  <si>
    <t>351/QĐ-CCTHA
11/7/2012</t>
  </si>
  <si>
    <t>150/QĐ-CCTHA
14/01/13</t>
  </si>
  <si>
    <t>284/QĐ-CCTHA
11/6/12</t>
  </si>
  <si>
    <t>thôn Phú nam Đông, xã Tam Xuân2, Huyện Núi Thành, Quảng Nam</t>
  </si>
  <si>
    <t>16/HSST
09/3/2013</t>
  </si>
  <si>
    <t>42/QĐ-CCTHA
20/10/11</t>
  </si>
  <si>
    <t>Phạm Văn Linh
Dương Thị Ly Ly</t>
  </si>
  <si>
    <t>thôn Tịnh Sơn, xã Tam Mỹ Tây, huyện Núi Thành</t>
  </si>
  <si>
    <t>017/DSST
22/6/2015</t>
  </si>
  <si>
    <t>585/QĐ-CCTHA
14/5/14</t>
  </si>
  <si>
    <t>thôn Đa Phú  1, xã Tam Mỹ Đông, huyện Núi Thành</t>
  </si>
  <si>
    <t>19/HSST
17/3/2015</t>
  </si>
  <si>
    <t>565/QĐ-CCTHA
24/4/15</t>
  </si>
  <si>
    <t>thôn đa Phú 1, xã Tam Mỹ Đông, huyện Núi Thành</t>
  </si>
  <si>
    <t>40/HSST
03/6/2013</t>
  </si>
  <si>
    <t>788/QĐ-CCTHA
28/8/14</t>
  </si>
  <si>
    <t>thôn Phú Quý 1, xã Tam Mỹ Đông, huyện Núi Thành</t>
  </si>
  <si>
    <t>74/HSST
25/12/2014</t>
  </si>
  <si>
    <t>281/QĐ-CCTHA
12/2/15</t>
  </si>
  <si>
    <t>Võ Văn Thông</t>
  </si>
  <si>
    <t>thôn Tân Thuận, xã Tam Xuân2, Huyện Núi Thành, Quảng Nam</t>
  </si>
  <si>
    <t>29A/HSST
04/6/2015</t>
  </si>
  <si>
    <t>724/QĐ-CCTHA
06/7/15</t>
  </si>
  <si>
    <t>114/QĐ-CCTHA
21/9/2015</t>
  </si>
  <si>
    <t>Nguyễn Xuân Thoảng</t>
  </si>
  <si>
    <t>thôn Đông Mỹ,Tam Giang Huyện Núi Thành, Quảng Nam</t>
  </si>
  <si>
    <t>49/DSPT
04/6/2015</t>
  </si>
  <si>
    <t>354/QĐ-CCTHA
19/12/13</t>
  </si>
  <si>
    <t>Pham Khắc sinh</t>
  </si>
  <si>
    <t>thôn 6, xã Tam Mỹ Tây, Huyện Núi Thành, Quảng Nam</t>
  </si>
  <si>
    <t>40/HNST
08/01/2015</t>
  </si>
  <si>
    <t>606/QĐ-CCTHA
19/5/15</t>
  </si>
  <si>
    <t>Nguyễn Thị Dung
Nguyến Quang Tuấn</t>
  </si>
  <si>
    <t>thôn Thạnh Hưng, 
xã Tam Xuân 2, huyện Núi Thành, tỉnh Quảng nam</t>
  </si>
  <si>
    <t>116/HNST
25/7/2014</t>
  </si>
  <si>
    <t>137/QĐ-CCTHA
10/11/14</t>
  </si>
  <si>
    <t>129/QĐ-CCTHA
25/9/2015</t>
  </si>
  <si>
    <t>Nguyễn Thị Thanh
 Hiếu</t>
  </si>
  <si>
    <t>Khối 5, thị trấn 
Núi Thành</t>
  </si>
  <si>
    <t>367/THA
27/01/2015</t>
  </si>
  <si>
    <t>Khối 7, thị trấn 
Núi Thành</t>
  </si>
  <si>
    <t>372/THA
27/01/2015</t>
  </si>
  <si>
    <t>Khối 3, thị trấn 
Núi Thành</t>
  </si>
  <si>
    <t>16/HNST
17/11/2010</t>
  </si>
  <si>
    <t>130/THA
24/12/2010</t>
  </si>
  <si>
    <t>Lương Thị Thùy Trang</t>
  </si>
  <si>
    <t>171/HNST
29/11/2012</t>
  </si>
  <si>
    <t>145/THA
14/01/2013</t>
  </si>
  <si>
    <t>Hòa Mỹ, Tam Nghĩa</t>
  </si>
  <si>
    <t>22/HNST
24/11/2011</t>
  </si>
  <si>
    <t>124/THA
05/01/2012</t>
  </si>
  <si>
    <t>Huỳnh Thị Tú</t>
  </si>
  <si>
    <t>Trung Thành, Tam
Mỹ Tây</t>
  </si>
  <si>
    <t>30/HNST
29/3/2012</t>
  </si>
  <si>
    <t>245/THA
10/5/2012</t>
  </si>
  <si>
    <t>Định Phước, Tam
 Nghĩa</t>
  </si>
  <si>
    <t>650/THA
16/6/2014</t>
  </si>
  <si>
    <t>90/QĐ-CCTHA
20/9/2015</t>
  </si>
  <si>
    <t>Khối 5, 
tt Núi Thành</t>
  </si>
  <si>
    <t>465/THA
10/9/2012</t>
  </si>
  <si>
    <t>Nguyễn Tám</t>
  </si>
  <si>
    <t>Khối 2, tt Núi Thành</t>
  </si>
  <si>
    <t>60/DSST
09/8/2012</t>
  </si>
  <si>
    <t>62/THA
30/10/2012</t>
  </si>
  <si>
    <t>Lê Văn Tấn,
Huỳnh Thị Thân</t>
  </si>
  <si>
    <t>357/THA
11/7/2012</t>
  </si>
  <si>
    <t>khối 1, thị trấn Núi 
Thành</t>
  </si>
  <si>
    <t>81/DSPT
30/12/2012</t>
  </si>
  <si>
    <t>228/THA
01/3/2010</t>
  </si>
  <si>
    <t>Phạm Thị Mỹ Lệ</t>
  </si>
  <si>
    <t>368/THA
07/6/2010</t>
  </si>
  <si>
    <t>05/QDD-CCTHA
16/7/2015</t>
  </si>
  <si>
    <t>Lộ Thị Thúy Nga</t>
  </si>
  <si>
    <t>64/DSST
18/9/2014</t>
  </si>
  <si>
    <t>106/THA
24/10/2014</t>
  </si>
  <si>
    <t>20/QĐ-CCTHA 
16/7/2015</t>
  </si>
  <si>
    <t>Tân Bình Trung, 
Tam Tiến, Núi
 Thành</t>
  </si>
  <si>
    <t>266/HSPT
11/12/2012</t>
  </si>
  <si>
    <t>353/THA
03/5/2013</t>
  </si>
  <si>
    <t>67/QĐ-CCTHA
17/7/2015</t>
  </si>
  <si>
    <t>508/HSPT
23/7/1994</t>
  </si>
  <si>
    <t>43/THA
20/4/2000</t>
  </si>
  <si>
    <t>329/THA
15/4/2013</t>
  </si>
  <si>
    <t>691/THA
07/7/2014</t>
  </si>
  <si>
    <t>Long Thạnh, 
Tam Tiến, Núi Thành</t>
  </si>
  <si>
    <t>17/DSPT
29/4/2011</t>
  </si>
  <si>
    <t>26/THA
05/10/2011</t>
  </si>
  <si>
    <t>66/QĐ-CCTHA
17/7/2015</t>
  </si>
  <si>
    <t>30A/HNST
19/3/2014</t>
  </si>
  <si>
    <t>617/THA
02/6/2014</t>
  </si>
  <si>
    <t>70/QĐ-CCTHA
1/7/2015</t>
  </si>
  <si>
    <t>16/HSPT
18/5/2006</t>
  </si>
  <si>
    <t>260/THA
20/6/2006</t>
  </si>
  <si>
    <t>574/THA
12/7/2013</t>
  </si>
  <si>
    <t>355/THA
11/7/2012</t>
  </si>
  <si>
    <t>89/QĐ-CCTHA
20/7/2015</t>
  </si>
  <si>
    <t>53/HSST
12/9/2014</t>
  </si>
  <si>
    <t>112/THA
24/10/2014</t>
  </si>
  <si>
    <t>37/QĐ-CCTHA
16/7/2015</t>
  </si>
  <si>
    <t>Công ty cổ phần 
Vinasin</t>
  </si>
  <si>
    <t>khối 4, thị trấn
Núi Thành</t>
  </si>
  <si>
    <t xml:space="preserve">12/KDST
04/8/2010
</t>
  </si>
  <si>
    <t>448/THA
12/8/2010</t>
  </si>
  <si>
    <t>36/KDST
21/10/2013</t>
  </si>
  <si>
    <t>218/THA
28/11/2013</t>
  </si>
  <si>
    <t>13/KDST
20/8/2013</t>
  </si>
  <si>
    <t>20/THA
01/10/2010</t>
  </si>
  <si>
    <t>10/KDST
21/3/2013</t>
  </si>
  <si>
    <t>270/THA
29/3/2012</t>
  </si>
  <si>
    <t>Công ty cổ phần 
Hưng Long</t>
  </si>
  <si>
    <t>03/KDST
13/8/2008</t>
  </si>
  <si>
    <t>88/THA
05/11/2008</t>
  </si>
  <si>
    <t>Công ty cổ phần
Vinasin</t>
  </si>
  <si>
    <t>10/KDST
05/9/2011</t>
  </si>
  <si>
    <t>425/THA
13/9/2011</t>
  </si>
  <si>
    <t>15/QĐ-CCTHA
16/7/2015</t>
  </si>
  <si>
    <t>Công ty cổ phần
 trường kỳ</t>
  </si>
  <si>
    <t>18/KDST
22/5/2013</t>
  </si>
  <si>
    <t>424/THA
29/5/2013</t>
  </si>
  <si>
    <t>09/QĐ-CCTHA
16/7/2015</t>
  </si>
  <si>
    <t>42/KDST
13/11/2013</t>
  </si>
  <si>
    <t>193/THA
13/11/2013</t>
  </si>
  <si>
    <t>10/QĐ-CCTHA
16/7/2015</t>
  </si>
  <si>
    <t>20/KDST
17/6/2014</t>
  </si>
  <si>
    <t>18/THA
02/10/2014</t>
  </si>
  <si>
    <t>11/QĐ-CCTHA
16/7/2015</t>
  </si>
  <si>
    <t>Công ty TNHH 
Quang Sơn</t>
  </si>
  <si>
    <t xml:space="preserve">12/KDST
27/3/2014
</t>
  </si>
  <si>
    <t>27/THA
02/10/2014</t>
  </si>
  <si>
    <t>53/QĐ-CCTHA
09/9/2015</t>
  </si>
  <si>
    <t>198/QĐ-CCTHA 30/11/2015</t>
  </si>
  <si>
    <t>Trương ThịThu Ba ( xã Tam Anh Nam)</t>
  </si>
  <si>
    <t>01/21/01/2016</t>
  </si>
  <si>
    <t>Nguyễn Thị Hải Nga</t>
  </si>
  <si>
    <t>Thôn Lộc Thượng 1, Quế Long
Quế Sơn</t>
  </si>
  <si>
    <t>117/2015/HSST
ngày 25/11/2015</t>
  </si>
  <si>
    <t>312/QĐ-CCTHA
ngày 04/4/2016</t>
  </si>
  <si>
    <t>Án phí HSST
200.000 đồng</t>
  </si>
  <si>
    <t>12/QĐ-CCTHA
ngày 14/4/2016</t>
  </si>
  <si>
    <t>Trần Thị Ba</t>
  </si>
  <si>
    <t>Khối 7, TT Khâm Đức</t>
  </si>
  <si>
    <t>51/2016/HSPT
09-3-2016</t>
  </si>
  <si>
    <t>60/QĐ-CCTHA
28-3-2016</t>
  </si>
  <si>
    <t>Án phí: 12.320.000đ</t>
  </si>
  <si>
    <t>03/QĐ-CCTHA 
12-4-2016</t>
  </si>
  <si>
    <t xml:space="preserve">Đỗ Ngọc Thắng </t>
  </si>
  <si>
    <t>Khối 2A, TT Khâm Đức</t>
  </si>
  <si>
    <t>01/2016/DSST
25-02-2016</t>
  </si>
  <si>
    <t>62/QĐ-CCTHADS
04-4-2016</t>
  </si>
  <si>
    <t>Án phí: 20.000.000đ</t>
  </si>
  <si>
    <t>04/QĐ-CCTHA
 12-4-2016</t>
  </si>
  <si>
    <t>Đỗ Ngọc Thắng &amp; Nguyễn Thị Hải Đường</t>
  </si>
  <si>
    <t>29/2014/DSST
06-11-2014</t>
  </si>
  <si>
    <t>56/QĐ-CCTHA
28-3-2016</t>
  </si>
  <si>
    <t>BTCD: 150.000.000đ</t>
  </si>
  <si>
    <t>05/QĐ-CCTHA 
  12-4-2016</t>
  </si>
  <si>
    <t>Trần Quốc Tuấn+hiếu+Thắng+ Lại</t>
  </si>
  <si>
    <t>43/DS.ST ngày 8/4/2015</t>
  </si>
  <si>
    <t>70/THA ngày 10/22/2015</t>
  </si>
  <si>
    <t>17/3/2016</t>
  </si>
  <si>
    <t>10/DS.ST ngày3/10/2015</t>
  </si>
  <si>
    <t>131/THA ngày 11/10/2015</t>
  </si>
  <si>
    <t>trả nợ</t>
  </si>
  <si>
    <t>23/11/2015</t>
  </si>
  <si>
    <t>Thôn 4 - Tiên Sơn</t>
  </si>
  <si>
    <t>BA 01/2014/HSST
22/01/2014
TA Quế Sơn</t>
  </si>
  <si>
    <t>213
13/4/2016</t>
  </si>
  <si>
    <t>BTTH: 12.000</t>
  </si>
  <si>
    <t>20/4/2016</t>
  </si>
  <si>
    <t>11
22/4/2016</t>
  </si>
  <si>
    <t>Võ Lưu</t>
  </si>
  <si>
    <t>Khu 7
thị trấn Ái Nghĩa</t>
  </si>
  <si>
    <t>205/HSPT
25/6/1991TATC Đà Nẵng</t>
  </si>
  <si>
    <t>80/QĐ-CCTHA 19/12/2011</t>
  </si>
  <si>
    <t xml:space="preserve">
Phạt: 14.700.000 đồng</t>
  </si>
  <si>
    <t>20/QĐ-CCTHA 06/4/2016</t>
  </si>
  <si>
    <t>Kp 1 , Trường Xuân</t>
  </si>
  <si>
    <t>72/DSST 26/9/2011</t>
  </si>
  <si>
    <t>278/12
22/3/2012</t>
  </si>
  <si>
    <t>Trả cho bà Đào Thị Ngọc Ẩn 14.800</t>
  </si>
  <si>
    <t>32/QĐ-CCTHA
27/04/2016</t>
  </si>
  <si>
    <t>Ngô Thị Mỹ</t>
  </si>
  <si>
    <t>Kp Hương Trung, Hòa Hương</t>
  </si>
  <si>
    <t>07/DSST
13/02/2011</t>
  </si>
  <si>
    <t>336/12
04/6/2012</t>
  </si>
  <si>
    <t>Án  Phí:
1100</t>
  </si>
  <si>
    <t>27/QĐ-CCTHADS
31/3/2016</t>
  </si>
  <si>
    <t>251/13
02/12/2013</t>
  </si>
  <si>
    <t>Trả cho NHCS Qnam: 21.992</t>
  </si>
  <si>
    <t>28/QĐ-CCTHADS
31/3/2016</t>
  </si>
  <si>
    <t>Lê Phú Cường</t>
  </si>
  <si>
    <t>Kp Hồng Phong, Hòa Hương</t>
  </si>
  <si>
    <t>18/HSST
04/6/2010</t>
  </si>
  <si>
    <t>416/16
21/3/2016</t>
  </si>
  <si>
    <t>Án phí: 200
Phạt: 10.000</t>
  </si>
  <si>
    <t>29/QĐ-CCTHADS
27/4/2016</t>
  </si>
  <si>
    <t>13/HSPT
15/01/2015</t>
  </si>
  <si>
    <t>429/16
23/3/2016</t>
  </si>
  <si>
    <t>30/QĐ-CCTHADS
27/4/2016</t>
  </si>
  <si>
    <t>Ngô Xuân Nghĩa</t>
  </si>
  <si>
    <t>28/DSST
12/5/2014</t>
  </si>
  <si>
    <t>800/13
03/7/2013</t>
  </si>
  <si>
    <t>AP: 9760</t>
  </si>
  <si>
    <t>15/QĐ-CCTHA
12/4/2016</t>
  </si>
  <si>
    <t>Trần Thị Thu Nhân</t>
  </si>
  <si>
    <t>475 Hùng Vương, Tam Kỳ</t>
  </si>
  <si>
    <t>80/DSST
19/9/2014</t>
  </si>
  <si>
    <t>300/11
21/11/2011</t>
  </si>
  <si>
    <t>AP: 24.000</t>
  </si>
  <si>
    <t>16/QĐ-CCTHA
12/4/2016</t>
  </si>
  <si>
    <t>49/DSST
23/8/2013</t>
  </si>
  <si>
    <t>617/14
20/5/2014</t>
  </si>
  <si>
    <t>AP: 35.100</t>
  </si>
  <si>
    <t>17/QĐ-CCTHA
12/4/2016</t>
  </si>
  <si>
    <t>Trần Thị Thu Nhân - Ngô Xuân Nghĩa</t>
  </si>
  <si>
    <t>44/DSST
19/6/2015</t>
  </si>
  <si>
    <t>88/15
02/11/2015</t>
  </si>
  <si>
    <t>AP: 8.500</t>
  </si>
  <si>
    <t>18/QĐ-CCTHA
12/4/2016</t>
  </si>
  <si>
    <t>43/DSST
19/6/2015</t>
  </si>
  <si>
    <t>90/15
02/11/2015</t>
  </si>
  <si>
    <t>AP: 26.400</t>
  </si>
  <si>
    <t>19/QĐ-CCTHA
12/4/2016</t>
  </si>
  <si>
    <t>83/DSPT
17/12/2012</t>
  </si>
  <si>
    <t>195/13
08/01/2013</t>
  </si>
  <si>
    <t>AP: 110.000</t>
  </si>
  <si>
    <t>20/QĐ-CCTHA
12/4/2016</t>
  </si>
  <si>
    <t>92/15
02/11/2015</t>
  </si>
  <si>
    <t>Trả cho bà Thụy: 560.000</t>
  </si>
  <si>
    <t>21/QĐ-CCTHA
12/4/2016</t>
  </si>
  <si>
    <t>87/15
02/11/2015</t>
  </si>
  <si>
    <t>Trả cho bà Thụy: 170.000</t>
  </si>
  <si>
    <t>22/QĐ-CCTHA
12/4/2016</t>
  </si>
  <si>
    <t>Huỳnh Thị Thu Hà</t>
  </si>
  <si>
    <t>An Sơn</t>
  </si>
  <si>
    <t>423/16
23/3/2016</t>
  </si>
  <si>
    <t>AP: 200
Tịch Thu: 1.260
Phạt: 19.411</t>
  </si>
  <si>
    <t>23/QĐ-CCTHA
13/4/2016</t>
  </si>
  <si>
    <t>110/HSST
15/9/2006</t>
  </si>
  <si>
    <t>217/16
13/4/2016</t>
  </si>
  <si>
    <t xml:space="preserve">Trả NHCS:
8.293
</t>
  </si>
  <si>
    <t>25/QĐ-CCTHA
23/4/2016</t>
  </si>
  <si>
    <t>Nguyễn Thị Thọ</t>
  </si>
  <si>
    <t>240/HN
14/9/2015</t>
  </si>
  <si>
    <t>187/15
02/12/2015</t>
  </si>
  <si>
    <t>Cấp dưỡng nuôi con: 12.000</t>
  </si>
  <si>
    <t>26/QĐ-CCTHA
27/4/2016</t>
  </si>
  <si>
    <t>Đoàn Ngọc Hải</t>
  </si>
  <si>
    <t>Nguyễn Thị Hồng Diên</t>
  </si>
  <si>
    <t>72/2015/QĐST-HNGĐ
18/8/2015
của TAND huyện Phú Ninh</t>
  </si>
  <si>
    <t>21/QĐ-CCTHA
21/01/2016</t>
  </si>
  <si>
    <t>Cấp dưỡng nuôi con: 9.600.000</t>
  </si>
  <si>
    <t>9/QĐ-CCTHADS
27/4/2016</t>
  </si>
  <si>
    <t>Đào thị Mai Phương</t>
  </si>
  <si>
    <t>41/2015/HNGĐ-ST
10/6/2015
của TAND huyện Phú Ninh</t>
  </si>
  <si>
    <t>43/QĐ-CCTHA
20/4/2016</t>
  </si>
  <si>
    <t>Cấp dưỡng nuôi con: 10.000.000</t>
  </si>
  <si>
    <t>8/QĐ-CCTHADS
27/4/2016</t>
  </si>
  <si>
    <r>
      <t>Bản án, quyết định</t>
    </r>
    <r>
      <rPr>
        <sz val="12"/>
        <rFont val="Times New Roman"/>
        <family val="1"/>
      </rPr>
      <t xml:space="preserve"> 
(số, ký hiệu, ngày tháng năm, của ...)</t>
    </r>
  </si>
  <si>
    <r>
      <t>Quyết định thi hành án</t>
    </r>
    <r>
      <rPr>
        <sz val="12"/>
        <rFont val="Times New Roman"/>
        <family val="1"/>
      </rPr>
      <t xml:space="preserve"> 
(số, ký hiệu, ngày tháng năm)</t>
    </r>
  </si>
  <si>
    <r>
      <t xml:space="preserve">Quyết định về việc chưa có điều kiện thi hành án
 </t>
    </r>
    <r>
      <rPr>
        <i/>
        <sz val="12"/>
        <rFont val="Times New Roman"/>
        <family val="1"/>
      </rPr>
      <t>(số, ký hiệu, ngày tháng năm)</t>
    </r>
  </si>
  <si>
    <t>155/QĐ-CTHA</t>
  </si>
  <si>
    <t>Trả cho công dân</t>
  </si>
  <si>
    <t>12/QĐ-CTHA
26/4/2016</t>
  </si>
  <si>
    <t>Trả cho bà Nguyễn Thị Ngọc Anh; Nguyễn Thị Ngọc Ánh:
195.622.000</t>
  </si>
  <si>
    <t>CTCP Đồng Xanh</t>
  </si>
  <si>
    <t>Cụm CN làng nghề Đại Tân</t>
  </si>
  <si>
    <t>01/QĐST-KDTM
02/2/2015 TAND Đại Lộc</t>
  </si>
  <si>
    <t>253/QĐ-CCTHA 01/2/2016</t>
  </si>
  <si>
    <t>AFKD: 63.617.000 đồng</t>
  </si>
  <si>
    <t>21/QĐ-CCTHA 18/5/2016</t>
  </si>
  <si>
    <t>03/QĐST-KDTM
21/7/2015 TAND Đại Lộc</t>
  </si>
  <si>
    <t>532/QĐ-CCTHA 03/8/2015</t>
  </si>
  <si>
    <t>APKD: 50.050.000 đồng</t>
  </si>
  <si>
    <t>22QĐ-CCTHA 18/5/2016</t>
  </si>
  <si>
    <t>07/QĐST-KDTM
25/9/2014TAND Đại Lộc</t>
  </si>
  <si>
    <t>51/QĐ-CCTHA 13/10/2014</t>
  </si>
  <si>
    <t>AFKDTM: 1.130.500 đồng</t>
  </si>
  <si>
    <t>23/QĐ-CCTHA 18/5/2016</t>
  </si>
  <si>
    <t>76/QĐ-CCTHA
04-5-2016</t>
  </si>
  <si>
    <t>BTCD: 400.000.000đ</t>
  </si>
  <si>
    <t>06/QĐ-CCTHA 
  15-5-2016</t>
  </si>
  <si>
    <t>Đồng Phước Hiệu</t>
  </si>
  <si>
    <t>Trà Đình 1, Quế Phú
Quế Sơn</t>
  </si>
  <si>
    <t>96/2014/HSST
ngày 25/12/2014</t>
  </si>
  <si>
    <t>315/QĐ-CCTHA
ngày 26/4/2016</t>
  </si>
  <si>
    <t>Án phí HSST+DSST
450.000 đồng</t>
  </si>
  <si>
    <t>13/QĐ-CCTHA
ngày 20/5/2016</t>
  </si>
  <si>
    <t>Nguyễn Quang Thương</t>
  </si>
  <si>
    <t>Thôn 8A, Quế Phú
Quế Sơn</t>
  </si>
  <si>
    <t>10/2016/HNGĐ-ST
ngày 14/01/2016</t>
  </si>
  <si>
    <t>229/QĐ-CCTHA
ngày 29/02/2016</t>
  </si>
  <si>
    <t>Án phí DSST của người có nghĩa vụ cấp dưỡng
200.000 đồng</t>
  </si>
  <si>
    <t>15/QĐ-CCTHA
ngày 20/5/2016</t>
  </si>
  <si>
    <t>Lê Chí Thành</t>
  </si>
  <si>
    <t>Phương Nam, Quế Phú
Quế Sơn</t>
  </si>
  <si>
    <t>118/2014/QĐST-HNGĐ
ngày 15/8/2014</t>
  </si>
  <si>
    <t>140/QĐ-CCTHA
ngày 11/12/2015</t>
  </si>
  <si>
    <r>
      <t xml:space="preserve">Cấp dưỡng mỗi tháng
700.000 đồng </t>
    </r>
    <r>
      <rPr>
        <i/>
        <sz val="10"/>
        <rFont val="Times New Roman"/>
        <family val="1"/>
      </rPr>
      <t xml:space="preserve">(từ 8/2014 đến 9/2015)
</t>
    </r>
    <r>
      <rPr>
        <sz val="10"/>
        <rFont val="Times New Roman"/>
        <family val="1"/>
      </rPr>
      <t>Và 2 chỉ vàng 98%</t>
    </r>
  </si>
  <si>
    <t>14/QĐ-CCTHA
ngày 20/5/2016</t>
  </si>
  <si>
    <t>Hoàng Thị Cẩm Lai</t>
  </si>
  <si>
    <t>23/HSPT 30/4/2001 TAND Q.nam</t>
  </si>
  <si>
    <t>Truy thu sung công: 23.500.000đ</t>
  </si>
  <si>
    <t>36/HSST 16/11/2011 TAND Phước Sơn</t>
  </si>
  <si>
    <t>Sông Trà     Hiệp Đức</t>
  </si>
  <si>
    <t>12/HSST 52/7/2012 TAND Hiệp Đức                              190/HSPT 18/9/2012 TAND Q.nam</t>
  </si>
  <si>
    <t>Truy thu Án phí  10.900.000 đ</t>
  </si>
  <si>
    <t>thôn 04 Quế Lưu  Hiệp Đức</t>
  </si>
  <si>
    <t>54/QĐ- CCTHADS 29/8/2008</t>
  </si>
  <si>
    <t>thôn 01 Quế bình Hiệp Đức</t>
  </si>
  <si>
    <t>5/HSST 3/3/2014 TAND Quế Sơn                            87/HSPT QĐ 20/5/2014 TAND Quảng Nam</t>
  </si>
  <si>
    <t>án phí truy thu 2.000.000 đồng</t>
  </si>
  <si>
    <t>thôn 02 Quế Lưu Hiệp Đức</t>
  </si>
  <si>
    <t>thôn An Mỹ, xã Thăng Phước Hiệp Đức</t>
  </si>
  <si>
    <t>02/DSST 18/02/2014 TAND Hiệp Đức</t>
  </si>
  <si>
    <t>thôn An Mỹ,                  xã Thăng Phước Hiệp Đức</t>
  </si>
  <si>
    <t>thôn 01 xã Quế Bình Hiệp Đức</t>
  </si>
  <si>
    <t>12/HNST ngày 30 /5 / 2007  TAND  Hiệp Đức;                               11/2007/DSST 17 /8/ 2007  TAND tỉnh Quảng Nam;</t>
  </si>
  <si>
    <t>62/QĐ- CCTHADS 18/9/2008</t>
  </si>
  <si>
    <t>Trần Đình Hùng,             Lưu Thị Thành</t>
  </si>
  <si>
    <t xml:space="preserve"> Mỹ Thạnh Quế Thọ  Hiệp Đức</t>
  </si>
  <si>
    <t>23/2015/DSST 25/9/2015TAND Hiệp Đức                                  110/2015/DSPT  30/12/2015 TAND Quảng Nam</t>
  </si>
  <si>
    <t>11/QĐ- CCTHADS 05/2/2016</t>
  </si>
  <si>
    <t>26/4/2016</t>
  </si>
  <si>
    <t>01- CCTHADS 04/5/2016</t>
  </si>
  <si>
    <t>Theo đơn</t>
  </si>
  <si>
    <t>Mỹ Thạnh Quế Thọ  Hiệp Đức</t>
  </si>
  <si>
    <t>12/QĐ- CCTHADS 05/2/2016</t>
  </si>
  <si>
    <t>02- CCTHADS 04/5/2016</t>
  </si>
  <si>
    <t>Nguyễn Tiến Viên</t>
  </si>
  <si>
    <t>Mỹ Thạnh, Quế Thọ, Hiệp Đức</t>
  </si>
  <si>
    <t xml:space="preserve">41 /2011/QĐNHGĐ 23/11/2011TAND Hiệp Đức                               </t>
  </si>
  <si>
    <t>01/QĐ- CCTHADS 29/10/20115</t>
  </si>
  <si>
    <t>03- CCTHADS 04/5/2016</t>
  </si>
  <si>
    <t>Phan Như Hạnh</t>
  </si>
  <si>
    <t>Thôn 04, Bình Sơn Hiệp Đức</t>
  </si>
  <si>
    <t>18/2015/DS ST 01/9/2015TAND Hiệp Đức                                  80/2015/DSPT  12/11/2015 TAND Quảng Nam</t>
  </si>
  <si>
    <t>15/QĐ- CCTHADS 7/3/2016</t>
  </si>
  <si>
    <t xml:space="preserve">Trả tiền đương sự  3.000.000đ </t>
  </si>
  <si>
    <t>14/4/2016</t>
  </si>
  <si>
    <t>04- CCTHADS 11/5/2016</t>
  </si>
  <si>
    <t>22/2014/QĐST-DS
11/7/2014
của TAND huyện Phú Ninh</t>
  </si>
  <si>
    <t>05/QĐ-CCTHA
26/10/2015</t>
  </si>
  <si>
    <t>Phải trả cho ông Nguyễn Thái Bình: 11.570.000</t>
  </si>
  <si>
    <t>25/5/2016</t>
  </si>
  <si>
    <t>11/QĐ -CCTHA 25/05/2016</t>
  </si>
  <si>
    <t>21/2014/QĐST-DS
11/7/2015
của TAND huyện Phú Ninh</t>
  </si>
  <si>
    <t>06/QĐ-CCTHA
26/10/2015</t>
  </si>
  <si>
    <t>Phải trả cho ông Nguyễn Văn Hùng: 30.100.000</t>
  </si>
  <si>
    <t>10/QĐ -CCTHA 25/05/2016</t>
  </si>
  <si>
    <t>28/09/2015</t>
  </si>
  <si>
    <t>28/12/2016</t>
  </si>
  <si>
    <t>Nguyễn Thanh Triều</t>
  </si>
  <si>
    <t>Bình An - Tiên Kỳ</t>
  </si>
  <si>
    <t>BA: 89/2013/HSST
26/12/2016
TAND TP Tam Kỳ</t>
  </si>
  <si>
    <t>105
15/12/2016</t>
  </si>
  <si>
    <t>TP &amp;TT : 6.900</t>
  </si>
  <si>
    <t>25/4/2016</t>
  </si>
  <si>
    <t xml:space="preserve">12
28/04/2016
</t>
  </si>
  <si>
    <t>Hồ Minh Tuấn</t>
  </si>
  <si>
    <t>Thôn 4 - Tiên Lộc</t>
  </si>
  <si>
    <t>BA: 25/2015/HSST
30/9/2015
TA Tiên Phước</t>
  </si>
  <si>
    <t xml:space="preserve">67
16/11/20105
</t>
  </si>
  <si>
    <t>03/5/2016</t>
  </si>
  <si>
    <t>13
5/5/2016</t>
  </si>
  <si>
    <t>Võ Thị Hải</t>
  </si>
  <si>
    <t>Thôn 3 - Tiên Mỹ</t>
  </si>
  <si>
    <t>BA: 30/2015/HSST
30/6/2015
TA Bình Sơn - Quảng Ngãi</t>
  </si>
  <si>
    <t>177
08/3/2016</t>
  </si>
  <si>
    <t>TP:10.000</t>
  </si>
  <si>
    <t>03/05/2016</t>
  </si>
  <si>
    <t>14
05/5/2016</t>
  </si>
  <si>
    <t>09/QĐ-CCTHA 12/10/2015</t>
  </si>
  <si>
    <t>Trả cho ông Nguyễn Xuân Đức: 3.404.985.000 đồng +lãi chậm THA</t>
  </si>
  <si>
    <t>24/QĐ-CCTHA 31/5/2016</t>
  </si>
  <si>
    <t>02/QĐST-KDTM
29/5/2013 TAND Đại Lộc</t>
  </si>
  <si>
    <t>374/QĐ-CCTHA 17/6/2013</t>
  </si>
  <si>
    <t>APKD: 27.284.000 đồng</t>
  </si>
  <si>
    <t>25QĐ-CCTHA 31/5/2016</t>
  </si>
  <si>
    <t>03/QĐST-LĐ
29/5/2014TAND Đại Lộc</t>
  </si>
  <si>
    <t>313/QĐ-CCTHA 16/6/2014</t>
  </si>
  <si>
    <t>AFLĐ: 22.981.390 đồng</t>
  </si>
  <si>
    <t>26/QĐ-CCTHA 31/5/2016</t>
  </si>
  <si>
    <t>03/QĐST-KDTM
29/5/2016 TAND Đại Lộc</t>
  </si>
  <si>
    <t>373/QĐ-CCTHA 17/6/2013</t>
  </si>
  <si>
    <t>AFKDTM: 16.737.000 đồng</t>
  </si>
  <si>
    <t>27/QĐ-CCTHA 31/5/2016</t>
  </si>
  <si>
    <t>09/QĐST-KDTM
16/12/2014 TAND Đại Lộc</t>
  </si>
  <si>
    <t>132/QĐ-CCTHA 22/12/2014</t>
  </si>
  <si>
    <t>APKD: 10.000.000 đồng</t>
  </si>
  <si>
    <t>28QĐ-CCTHA 31/5/2016</t>
  </si>
  <si>
    <t>Hoàng Phi Hổ</t>
  </si>
  <si>
    <t>Khu 6,
 TT Ái Nghĩa</t>
  </si>
  <si>
    <t>17/2014/HSST
26/8/2014 TA Nam Giang</t>
  </si>
  <si>
    <t>54/QĐ-CCTHA 16/10/2014</t>
  </si>
  <si>
    <t xml:space="preserve">AFHSST:200.000 đồng
AFDSST: 200.000 đồng
Tịch thu SC: 1.666.000 đồng + lãi </t>
  </si>
  <si>
    <t>29/QĐ-CCTHA 31/5/2016</t>
  </si>
  <si>
    <t>Phạm Hiền</t>
  </si>
  <si>
    <t>Khu 1, 
TT Ái Nghĩa</t>
  </si>
  <si>
    <t>08/2006/HSST
01/3/2006 TA Đại Lộc</t>
  </si>
  <si>
    <t>218/QĐ-CCTHA 08/5/2006</t>
  </si>
  <si>
    <t xml:space="preserve">AFHSST:50.000 đồng
AFDSST: 50.000 đồng
SC: 440.000 đồng  </t>
  </si>
  <si>
    <t>30/QĐ-CCTHA 31/5/2016</t>
  </si>
  <si>
    <t>Trần Quang Nhân</t>
  </si>
  <si>
    <t>thôn Song Bình 
xã Đại Quang</t>
  </si>
  <si>
    <t>83/2005/HSST
22/4/2005 TA Phú Nhuận</t>
  </si>
  <si>
    <t>47/QĐ-CCTHA 05/10/2012</t>
  </si>
  <si>
    <t xml:space="preserve">Phạt: 8.985.000 đồng+ lãi </t>
  </si>
  <si>
    <t>31/QĐ-CCTHA 31/5/2016</t>
  </si>
  <si>
    <t>Võ Văn Lật</t>
  </si>
  <si>
    <t>81/HNGGD
19/12/2003 TA Đại Lộc</t>
  </si>
  <si>
    <t>121/QĐ-CCTHA
09/02/2004</t>
  </si>
  <si>
    <t>AP ly hôn: 25.000 đồng
AP chia TS: 1.187.700 đồng</t>
  </si>
  <si>
    <t>32/QĐ-CCTHA 31/5/2016</t>
  </si>
  <si>
    <t>125/HS-PT
08/9/2015TA Bà Rịa Vũng Tàu</t>
  </si>
  <si>
    <t>72/QĐ-CCTHA
16/11/2015</t>
  </si>
  <si>
    <t xml:space="preserve">AFHSST:200.000 đồng
AFDSST đ/v nghĩa vụ CDNC người bị hại: 200.000 đồng
AFDSST: 4.993.000 đồng
  </t>
  </si>
  <si>
    <t>33/QĐ-CCTHA 31/5/2016</t>
  </si>
  <si>
    <t>Lưu Văn Công</t>
  </si>
  <si>
    <t>thôn Thác Cạn
xã Đại Sơn</t>
  </si>
  <si>
    <t>41/HSST
10/9/2013TA An Khê</t>
  </si>
  <si>
    <t>229/QĐ-CCTHA
01/4/2014</t>
  </si>
  <si>
    <t xml:space="preserve">AFHSST:200.000 đồng
Phạt bổ sung : 4.000.000 đồng
TTSC: 4.000.000 đồng
  </t>
  </si>
  <si>
    <t>34QĐ-CCTHA 31/5/2016</t>
  </si>
  <si>
    <t>Huỳnh Huy Hội</t>
  </si>
  <si>
    <t>thôn Thạch Kiều, Tam Xuân 2, Núi Thành, Quảng Nam</t>
  </si>
  <si>
    <t>31/HSST 15/08/2014</t>
  </si>
  <si>
    <t>35/QĐ-CTHA 02/10/2015</t>
  </si>
  <si>
    <t>Bồi thường thiệt hại: 44.971.000; Nghĩa vụ cấp dưỡng</t>
  </si>
  <si>
    <t>14/QĐ-CTHADS 01/6/2016</t>
  </si>
  <si>
    <t>Án phí HSST</t>
  </si>
  <si>
    <t>Án phí KDTM-ST</t>
  </si>
  <si>
    <t>Án phí HSST+DSST</t>
  </si>
  <si>
    <t>Sung Quỹ nhà nước, án phí HSST</t>
  </si>
  <si>
    <t>Án phí + phạt</t>
  </si>
  <si>
    <t xml:space="preserve">Án phí </t>
  </si>
  <si>
    <t>Sung công quỹ Nhà nước</t>
  </si>
  <si>
    <t>Nguyễn Thaành An</t>
  </si>
  <si>
    <t>136/HSST 03/8/2015</t>
  </si>
  <si>
    <t>289/QĐ-THA 12/01/2016</t>
  </si>
  <si>
    <t>Bồi thường</t>
  </si>
  <si>
    <t>11/12/5/2016</t>
  </si>
  <si>
    <t>án phí+ sung công</t>
  </si>
  <si>
    <t>Lương Công Dũng, Trần Thị Liên</t>
  </si>
  <si>
    <t>43/DSST 29/9/2015</t>
  </si>
  <si>
    <t>138/QĐ-THA 30/10/2015</t>
  </si>
  <si>
    <t>14/20/5/2016</t>
  </si>
  <si>
    <t>20/DSST 23/3/2016</t>
  </si>
  <si>
    <t>552/QĐ-THA 04/5/2016</t>
  </si>
  <si>
    <t>13/20/5/2016</t>
  </si>
  <si>
    <t>539/QĐ-THA 04/5/2016</t>
  </si>
  <si>
    <t>15/20/5/2016</t>
  </si>
  <si>
    <t>77/DSST 28/11/2014</t>
  </si>
  <si>
    <t>318/QĐ-THA 26/12/2014</t>
  </si>
  <si>
    <t>12/20/5/2016</t>
  </si>
  <si>
    <t>Nguyễn Hồng</t>
  </si>
  <si>
    <t>xã Tam Quang, Núi Thành</t>
  </si>
  <si>
    <t>22/HSPT 06/10/1998</t>
  </si>
  <si>
    <t>56/QĐ-THA 28/12/2004</t>
  </si>
  <si>
    <t>729+ 25 chỉ vàng</t>
  </si>
  <si>
    <t>56/17/7/2015</t>
  </si>
  <si>
    <t>Châu Thị Ngọc Thùy</t>
  </si>
  <si>
    <t>40/DSST 22/9/2015</t>
  </si>
  <si>
    <t>121/QĐ-THA 28/10/2015</t>
  </si>
  <si>
    <t>19/30/5/2016</t>
  </si>
  <si>
    <t>Nguyễn Xuân Kỳ</t>
  </si>
  <si>
    <t>Thôn , xã Tam Xuân 1, huyện Núi Thành</t>
  </si>
  <si>
    <t>33 
02/3/2016</t>
  </si>
  <si>
    <t>502
19/4/2016</t>
  </si>
  <si>
    <t>18/QĐ-CCTHADS
26/5/2016</t>
  </si>
  <si>
    <t>thôn Bích Tân, xã Tam Xuân 1, huyện Núi thành</t>
  </si>
  <si>
    <t>91
31/12/2013</t>
  </si>
  <si>
    <t>53
02/10/2014</t>
  </si>
  <si>
    <t>27/QĐ-CCTHA
16/7/2015</t>
  </si>
  <si>
    <t>Thôn Mỹ Tân An, xã Tam Xuân 1, huyện Núi Thành</t>
  </si>
  <si>
    <t>261
06/11/2014</t>
  </si>
  <si>
    <t>217
03/12/2014</t>
  </si>
  <si>
    <t>26/QĐ-CCTHA
16/7/2015</t>
  </si>
  <si>
    <t>Thôn 3, xã Tam Xuân 1, huyện Núi Thành</t>
  </si>
  <si>
    <t>59
26/3/2012</t>
  </si>
  <si>
    <t>649
13/8/2013</t>
  </si>
  <si>
    <t>34/QĐ-CCTHA
16/7/2015</t>
  </si>
  <si>
    <t>Nguyễn Tấn Quân</t>
  </si>
  <si>
    <t>thôn Mỹ Bình, xã Tam Hiệp, huyện Núi Thành</t>
  </si>
  <si>
    <t>28
14/5/2014</t>
  </si>
  <si>
    <t>652
25/6/2014</t>
  </si>
  <si>
    <t>68/QĐ-CCTHA
17/7/2015</t>
  </si>
  <si>
    <t>Thôn Đại Phú, xã Tam Hiệp, huyện Núi Thành</t>
  </si>
  <si>
    <t>62
13/9/2012</t>
  </si>
  <si>
    <t>64
30/10/2012</t>
  </si>
  <si>
    <t>104/QĐ-CCTHA
17/7/2015</t>
  </si>
  <si>
    <t>CT TNHH Cường Điệp</t>
  </si>
  <si>
    <t>thôn Khương Mỹ, Tam Xuân 1, Núi Thành</t>
  </si>
  <si>
    <t>89
30/12/2014</t>
  </si>
  <si>
    <t>386
12/02/2015</t>
  </si>
  <si>
    <t>24/QĐ-CCTHA
16/7/2015</t>
  </si>
  <si>
    <t>thôn 5, xã Tam Xuân 1, huyện Núi thành</t>
  </si>
  <si>
    <t>189
07/9/2011</t>
  </si>
  <si>
    <t>21
05/10/2011</t>
  </si>
  <si>
    <t>31/QĐ-CCTHA
16/7/2015</t>
  </si>
  <si>
    <t>thôn Phú Hưng, xã Tam Xuân 1, huyện Núi Thành</t>
  </si>
  <si>
    <t>24
18/7/2014</t>
  </si>
  <si>
    <t>742
25/7/2014</t>
  </si>
  <si>
    <t>21/QĐ-CCTHA
16/7/2015</t>
  </si>
  <si>
    <t>45
16/7/2014</t>
  </si>
  <si>
    <t>118
27/10/2014</t>
  </si>
  <si>
    <t>25/QĐ-CCTHA
16/7/2015</t>
  </si>
  <si>
    <t xml:space="preserve">Nguyễn Thị Thanh
</t>
  </si>
  <si>
    <t>thôn Tam Mỹ, xã Tam Xuân 1, huyện Núi thành</t>
  </si>
  <si>
    <t>44
07/7/2015</t>
  </si>
  <si>
    <t>779
22/7/2015</t>
  </si>
  <si>
    <t>thôn 6, xã Tâm Xuân 1, huyện Núi thành</t>
  </si>
  <si>
    <t>51
13/03/2013</t>
  </si>
  <si>
    <t>455
10/6/2013</t>
  </si>
  <si>
    <t>30/QĐ-CCTHA
16/7/2015</t>
  </si>
  <si>
    <t>Phan Ngọc Việt</t>
  </si>
  <si>
    <t>189
16/9/2013</t>
  </si>
  <si>
    <t>88
09/10/2013</t>
  </si>
  <si>
    <t>105/QĐ-CCTHA
09/9/2015</t>
  </si>
  <si>
    <t>Trần Ngọc Thạch</t>
  </si>
  <si>
    <t>29
14/10/2013</t>
  </si>
  <si>
    <t>109
17/10/2013</t>
  </si>
  <si>
    <t>23/QĐ-CCTHA
16/7/2015</t>
  </si>
  <si>
    <t>thôn 4, xã Tam Xuân 1, huyện Núi Thành</t>
  </si>
  <si>
    <t>220
08/11/2012</t>
  </si>
  <si>
    <t>167
24/01/2013</t>
  </si>
  <si>
    <t>28/QĐ-CCTHA
16/7/2015</t>
  </si>
  <si>
    <t>15
06/3/2013</t>
  </si>
  <si>
    <t>635
13/8/2013</t>
  </si>
  <si>
    <t>32/QĐ-CCTHA
16/7/2015</t>
  </si>
  <si>
    <t>CT TNHH Huy Hà</t>
  </si>
  <si>
    <t>02
18/01/2013</t>
  </si>
  <si>
    <t>766
21/07/2015</t>
  </si>
  <si>
    <t>21/QĐ-CCTHADS
30/5/2016</t>
  </si>
  <si>
    <t>án phí: 32.929.920 đ
SCQNN: 718.198.000 đ</t>
  </si>
  <si>
    <t>SCQNN: 7.109.000 đ</t>
  </si>
  <si>
    <t>SCQNN: 10.750.000 đ</t>
  </si>
  <si>
    <t>Án Phí:
 11.032.000 đ</t>
  </si>
  <si>
    <t>Án Phí:
 830.000 đ</t>
  </si>
  <si>
    <t>Án Phí:
 1.050.000 đ</t>
  </si>
  <si>
    <t>Án Phí:
 4.050.000 đ</t>
  </si>
  <si>
    <t>Truy thu
Tiền phạt: 10.930.000 đ</t>
  </si>
  <si>
    <t>Tiền phạt:,
 7.000.000 đ</t>
  </si>
  <si>
    <t>Truy thu
Tiền phạt: 227.593.000 đ</t>
  </si>
  <si>
    <t xml:space="preserve">Án phí: 1.425.000 đ
</t>
  </si>
  <si>
    <t>AP: 200.000 đ
tiền phạt BS:, 
 5.000.000 đ</t>
  </si>
  <si>
    <t>Nguyễn
 Thị 
 Hồng</t>
  </si>
  <si>
    <t>Thôn 1,
Trà Giang,, Bắc Trà My</t>
  </si>
  <si>
    <t>23/2013/HSST 
27/9/2013 TAND Bắc Trà My</t>
  </si>
  <si>
    <t>56/QĐ-CCTHADS 
11/5/2016</t>
  </si>
  <si>
    <t>SCQNN: 55.867.200 Đ</t>
  </si>
  <si>
    <t>23/5/
2016</t>
  </si>
  <si>
    <t>17/QĐ-CCTHA 23/5/2016</t>
  </si>
  <si>
    <t>04/QĐ-CCTHA
03/7/2015</t>
  </si>
  <si>
    <t>03/QĐ-CCTHA
03/7/2015</t>
  </si>
  <si>
    <t>19/2010/HSST
30/11/2010 TADN Bắc Trà My</t>
  </si>
  <si>
    <t>107/2011/HSST
07/6/2011 TADN Bắc Trà My</t>
  </si>
  <si>
    <t>09/QĐ-THA
10/7/2015</t>
  </si>
  <si>
    <t>Hòa Thuận</t>
  </si>
  <si>
    <t>35/QĐ-CCTHADS 28/4/2016</t>
  </si>
  <si>
    <t>KP Mỹ Thạch Trung, Tân Thạnh</t>
  </si>
  <si>
    <t>30/QĐ-CCTHA
28/7/2015</t>
  </si>
  <si>
    <t>44/QĐ-CCTHA
10/7/2015</t>
  </si>
  <si>
    <t>Lê Bá Quốc</t>
  </si>
  <si>
    <t>134 Huỳnh Thúc Kháng</t>
  </si>
  <si>
    <t>29/DSST
04/5/2015</t>
  </si>
  <si>
    <t>194/16
02/112/2015</t>
  </si>
  <si>
    <t>Trả cho ông Trẫm: 10.600</t>
  </si>
  <si>
    <t>40/QĐ-CCTHADS
26/5/2016</t>
  </si>
  <si>
    <t>Cty TNHH Phương Trí</t>
  </si>
  <si>
    <t>Lô G20, KDC Nam nhà máy nước</t>
  </si>
  <si>
    <t>47/DSST
01/7/2015</t>
  </si>
  <si>
    <t>35/16
14/10/2015</t>
  </si>
  <si>
    <t>Trả cho bà Mai
100.000</t>
  </si>
  <si>
    <t>41/QĐ-CCTHADS
26/5/2016</t>
  </si>
  <si>
    <t>36/16
14/10/2015</t>
  </si>
  <si>
    <t>AP: 5.000</t>
  </si>
  <si>
    <t>42/QĐ-CCTHADS
26/5/2016</t>
  </si>
  <si>
    <t>Đặng Thị Thanh Xuân - Huỳnh Quang Vinh</t>
  </si>
  <si>
    <t>An Xuân</t>
  </si>
  <si>
    <t>7/DSST
14/01/2015</t>
  </si>
  <si>
    <t>241/16
17/12/2015</t>
  </si>
  <si>
    <t>Trả NH Nông Nghiệp: 37.519</t>
  </si>
  <si>
    <t>43/QĐ-CCTHADS
26/5/2016</t>
  </si>
  <si>
    <t>Nguyễn Hồ Hải</t>
  </si>
  <si>
    <t>Kp3, An Xuân</t>
  </si>
  <si>
    <t>94/HSST
26/11/2015</t>
  </si>
  <si>
    <t>410/16
16/3/2016</t>
  </si>
  <si>
    <t>Truy Thu: 
7.700</t>
  </si>
  <si>
    <t>44/QĐ-CCTHADS
26/5/2016</t>
  </si>
  <si>
    <t>Cao Vũ Nguyên Lộc</t>
  </si>
  <si>
    <t>Kp5, An Xuân</t>
  </si>
  <si>
    <t>213/HSPT
06/11/2012</t>
  </si>
  <si>
    <t>165/16
24/11/2015</t>
  </si>
  <si>
    <t>Trả cho ông Hải
35129</t>
  </si>
  <si>
    <t>45/QĐ-CCTHADS
26/5/2016</t>
  </si>
  <si>
    <t>Lương Thị Thảo</t>
  </si>
  <si>
    <t>Kp 6 An Sơn</t>
  </si>
  <si>
    <t>212/HSPT
23/9/2015</t>
  </si>
  <si>
    <t>252/16
17/12/2015</t>
  </si>
  <si>
    <t>AP: 200
Phạt: 5000
Truy thu: 11000</t>
  </si>
  <si>
    <t>46/QĐ-CCTHADS
26/5/2016</t>
  </si>
  <si>
    <t>Phan Thị Liễu</t>
  </si>
  <si>
    <t>91/DSST
10/12/2015</t>
  </si>
  <si>
    <t>270/16
12/01/2016</t>
  </si>
  <si>
    <t>Trả cho bà Kim 
230.000</t>
  </si>
  <si>
    <t>47/QĐ-CCTHADS
26/5/2016</t>
  </si>
  <si>
    <t>94/DSST
25/12/2015</t>
  </si>
  <si>
    <t>344/16
01/02/2016</t>
  </si>
  <si>
    <t>Trả cho bà Mai: 184.000</t>
  </si>
  <si>
    <t>48/QĐ-CCTHADS
26/5/2016</t>
  </si>
  <si>
    <t>85/DSST
20/10/2015</t>
  </si>
  <si>
    <t>242/16
17/12/2015</t>
  </si>
  <si>
    <t>AP: 7.500</t>
  </si>
  <si>
    <t>49/QĐ-CCTHADS
26/5/2016</t>
  </si>
  <si>
    <t>346/16
01/02/2016</t>
  </si>
  <si>
    <t>AP: 4.600</t>
  </si>
  <si>
    <t>50/QĐ-CCTHADS
26/5/2016</t>
  </si>
  <si>
    <t>84/DSST
20/10/2015</t>
  </si>
  <si>
    <t>244/16
17/12/2015</t>
  </si>
  <si>
    <t>AP: 6500</t>
  </si>
  <si>
    <t>51/QĐ-CCTHADS
26/5/2016</t>
  </si>
  <si>
    <t>271/16
12/01/2016</t>
  </si>
  <si>
    <t>Trả cho bà Cúc
300.000</t>
  </si>
  <si>
    <t>52/QĐ-CCTHADS
26/5/2016</t>
  </si>
  <si>
    <t>272/16
12/01/2016</t>
  </si>
  <si>
    <t>Trả cho bà Thủy: 260.000</t>
  </si>
  <si>
    <t>53/QĐ-CCTHADS
26/5/2016</t>
  </si>
  <si>
    <t>Trần Văn Vạn</t>
  </si>
  <si>
    <t>Kp 3 An Sơn</t>
  </si>
  <si>
    <t>23/KDTM-ST
14/9/2015</t>
  </si>
  <si>
    <t>478/16
22/4/2016</t>
  </si>
  <si>
    <t>AP: KDTM-ST
11.731</t>
  </si>
  <si>
    <t>36/QĐ-CCTHADS
18/5/2016</t>
  </si>
  <si>
    <t>30 Điện Biên Phủ</t>
  </si>
  <si>
    <t>28/DSST
04/5/2015</t>
  </si>
  <si>
    <t>709/15
03/8/2015</t>
  </si>
  <si>
    <t>Trả cho bà Hạnh: 223.390</t>
  </si>
  <si>
    <t>37/QĐ-CCTHADS
18/5/2016</t>
  </si>
  <si>
    <t>Trần Thị Lệ Vân - Nguyễn Thanh Bình</t>
  </si>
  <si>
    <t>26/KDTM-ST
24/4/2014</t>
  </si>
  <si>
    <t>227/15
11/11/2014</t>
  </si>
  <si>
    <t>AP: KDTM-ST
3.339</t>
  </si>
  <si>
    <t>32/QĐ-CCTHA
28/04/2016</t>
  </si>
  <si>
    <t>Nguyễn Hùng Cường</t>
  </si>
  <si>
    <t>Kp An Hà Nam, An Phú</t>
  </si>
  <si>
    <t>81/DSST
20/9/2014</t>
  </si>
  <si>
    <t>348/15
15/12/2014</t>
  </si>
  <si>
    <t>Trả cho NHCS Qnam: 28.462</t>
  </si>
  <si>
    <t>33/QĐ-CCTHADS
28/4/2016</t>
  </si>
  <si>
    <t>Doãn Thị Hồng</t>
  </si>
  <si>
    <t>Kp Ngọc Nam, An Phú</t>
  </si>
  <si>
    <t>66/DSST
20/8/2015</t>
  </si>
  <si>
    <t>372/15
22/02/2015</t>
  </si>
  <si>
    <t>Ap/DSST
552</t>
  </si>
  <si>
    <t>34/QĐ-CCTHADS
28/4/2016</t>
  </si>
  <si>
    <t>Nguyễn Tiến</t>
  </si>
  <si>
    <t>Kp 5, Trường Xuân</t>
  </si>
  <si>
    <t>14/HSST
02/7/2015</t>
  </si>
  <si>
    <t>229/16
14/12/2015</t>
  </si>
  <si>
    <t>Nộp NSNN
596.915</t>
  </si>
  <si>
    <t>38/QĐ-CCTHADS
26/5/2016</t>
  </si>
  <si>
    <t>Cty TNHH Phương Dung</t>
  </si>
  <si>
    <t>Kp Mỹ Thạch Bắc, Tân Thạnh</t>
  </si>
  <si>
    <t>28/DSPT
19/8/2014</t>
  </si>
  <si>
    <t>297/16
12/01/2016</t>
  </si>
  <si>
    <t>Bồi thường cho ông Thắng: 154.184</t>
  </si>
  <si>
    <t>39/QĐ-CCTHADS
26/5/2016</t>
  </si>
  <si>
    <t>Nguyễn Thị Liên</t>
  </si>
  <si>
    <t>Hà My Điện Dương</t>
  </si>
  <si>
    <t>23/15,4,2014</t>
  </si>
  <si>
    <t>61/01/10/2014</t>
  </si>
  <si>
    <t>07/09/05/2016</t>
  </si>
  <si>
    <t>Nguyễn Minh Quang</t>
  </si>
  <si>
    <t xml:space="preserve"> Điện Hòa</t>
  </si>
  <si>
    <t>296/11/12/2014</t>
  </si>
  <si>
    <t>129/06/11/2015</t>
  </si>
  <si>
    <t>08/09/05/2016</t>
  </si>
  <si>
    <t>05/THA ngày 6/4/2016</t>
  </si>
  <si>
    <t>03/THA ngày 16/3/2106</t>
  </si>
  <si>
    <t>11-31/8/2015 TAND Điện Bàn</t>
  </si>
  <si>
    <t>76-22/10/2015</t>
  </si>
  <si>
    <t>12-23/5/2016</t>
  </si>
  <si>
    <t>Dương Thị Mười</t>
  </si>
  <si>
    <t>16-27/4/2015 TAND Điện Bàn</t>
  </si>
  <si>
    <t>611-21/5/2015</t>
  </si>
  <si>
    <t>11-23/5/2016</t>
  </si>
  <si>
    <t>194-03/12/2015</t>
  </si>
  <si>
    <t>13-23/5/2016</t>
  </si>
  <si>
    <t>Nguyễn Anh Sinh</t>
  </si>
  <si>
    <t>24-26/6/2015 TAND Điện Bàn</t>
  </si>
  <si>
    <t>132-11/11/2015</t>
  </si>
  <si>
    <t>10-23/5/2016</t>
  </si>
  <si>
    <t>Huỳnh Long</t>
  </si>
  <si>
    <t>Điện Phong</t>
  </si>
  <si>
    <t>21/HSST ngày 20/1/2014</t>
  </si>
  <si>
    <t>364/THA ngày 01/2/2016</t>
  </si>
  <si>
    <t>06/THA ngày 07/4/2016</t>
  </si>
  <si>
    <t>Hôih Hậu</t>
  </si>
  <si>
    <t>Thôn A Dung, xã A Rooi, Đông Giang, Quảng Nam</t>
  </si>
  <si>
    <t>Quyết định số 70/QĐ-CCTHADS ngày 04/4/2016 của Chi cục THADS huyện Đông Giang, Quảng Nam</t>
  </si>
  <si>
    <t>Thu tiền cấp dưỡng nuôi con chung là cháu Hôih Phân với mức 400,000 đồng/tháng từ ngày 01/9/2015 cho đến 30/9/2016</t>
  </si>
  <si>
    <t>Quyết định số 01/QĐ-CCTHADS ngày 14/6/2016</t>
  </si>
  <si>
    <t>03/QĐ-CCTHADS 
07/10/2015</t>
  </si>
  <si>
    <t>94/QĐ-CCTHADS 
10/7/2015</t>
  </si>
  <si>
    <t>65/QĐ-CCTHADS 
06/6/2016</t>
  </si>
  <si>
    <t xml:space="preserve">Bòi thường: 24.500.000 đ
</t>
  </si>
  <si>
    <t>21/6,
2016</t>
  </si>
  <si>
    <t>18/QĐ-CCTHADS 23/6/2016</t>
  </si>
  <si>
    <t>Trương Đức Quốc</t>
  </si>
  <si>
    <t>Dương Thạnh - 
Trà Dương -
 Bắc Trà My</t>
  </si>
  <si>
    <t>84/2014/HSST 
10/12/2014 TAND TP-Tam Kỳ</t>
  </si>
  <si>
    <t>58/QĐ-CCTHADS 
17/5/2016</t>
  </si>
  <si>
    <t>AP: 400.000 đ
truy thu 
 2.000.000 đ</t>
  </si>
  <si>
    <t>22/6,
2016</t>
  </si>
  <si>
    <t>19/QĐ-CCTHADS 23/6/2016</t>
  </si>
  <si>
    <t>A Lăng Reo</t>
  </si>
  <si>
    <t>Cấp dưỡng nuôi con</t>
  </si>
  <si>
    <t>Lê Văn Trí</t>
  </si>
  <si>
    <t>Điện Phước</t>
  </si>
  <si>
    <t>03/16/01/2015</t>
  </si>
  <si>
    <t>564/11/05/2016</t>
  </si>
  <si>
    <t>bồi thường</t>
  </si>
  <si>
    <t>23/5/2016</t>
  </si>
  <si>
    <t>15/03/6/2016</t>
  </si>
  <si>
    <t>Công ty TNHH Chí Thành</t>
  </si>
  <si>
    <t>KCN Điện Nam Điện Ngọc</t>
  </si>
  <si>
    <t>18 - 16/9/2015</t>
  </si>
  <si>
    <t>302 - 19/1/2016</t>
  </si>
  <si>
    <t>21 - 27/06/2016</t>
  </si>
  <si>
    <t>19 - 05/9/2014</t>
  </si>
  <si>
    <t>303 - 19/1/2016</t>
  </si>
  <si>
    <t>22 - 27/06/2016</t>
  </si>
  <si>
    <t>7 - 28/1/2015</t>
  </si>
  <si>
    <t>304 - 19/1/2016</t>
  </si>
  <si>
    <t>23 - 27/06/2016</t>
  </si>
  <si>
    <t>19 - 03/2/2015</t>
  </si>
  <si>
    <t>305 - 19/1/2016</t>
  </si>
  <si>
    <t>24 - 27/06/2016</t>
  </si>
  <si>
    <t>7 - 16/1/2015</t>
  </si>
  <si>
    <t>369 - 22/2/2016</t>
  </si>
  <si>
    <t>25 - 27/06/2016</t>
  </si>
  <si>
    <t>370 - 22/2/2016</t>
  </si>
  <si>
    <t>26 - 27/06/2016</t>
  </si>
  <si>
    <t>371 - 22/2/2016</t>
  </si>
  <si>
    <t>27 - 27/06/2016</t>
  </si>
  <si>
    <t>2 - 20/2/2016</t>
  </si>
  <si>
    <t>563 - 05/5/2016</t>
  </si>
  <si>
    <t>28 - 27/06/2016</t>
  </si>
  <si>
    <t>Hồ Viết Chương</t>
  </si>
  <si>
    <t>17/HSST
24/02/2016TAThanh Khê</t>
  </si>
  <si>
    <t>412/QĐ-CCTHA
25/4/2016</t>
  </si>
  <si>
    <t xml:space="preserve">TTSC: 110.200.000 đồng
  </t>
  </si>
  <si>
    <t>35/QĐ-CCTHA 07/6/2016</t>
  </si>
  <si>
    <t>30/3/2016</t>
  </si>
  <si>
    <t>Nguyễn Trường Minh</t>
  </si>
  <si>
    <t>Thôn Trà Châu, xã Duy Sơn</t>
  </si>
  <si>
    <t>32/HSST
7/8/2016</t>
  </si>
  <si>
    <t>27/QĐ-CCTHA ngày
13/10/2015</t>
  </si>
  <si>
    <t>Án phí HSST, DSST
1.900.000 đồng</t>
  </si>
  <si>
    <t>01/QĐ-CCTHA ngày
16/6/2016</t>
  </si>
  <si>
    <t>Đinh Ngọc Thạch</t>
  </si>
  <si>
    <t>Thôn Kiệu Châu, xã Duy Sơn</t>
  </si>
  <si>
    <t>126/HSPT
23/9/2015</t>
  </si>
  <si>
    <t>106/QĐ-CCTHA ngày
16/11/2015</t>
  </si>
  <si>
    <t>Theo đơn yêu cầu: 23,500,000 đồng, bồi thường cho bà Lê Thị Thanh Tịnh</t>
  </si>
  <si>
    <t>02/QĐ-CCTHA ngày
16/6/2016</t>
  </si>
  <si>
    <t>15/4/2016</t>
  </si>
  <si>
    <t>22/4/2016</t>
  </si>
  <si>
    <t>22/02/2016</t>
  </si>
  <si>
    <t>29/3/2016</t>
  </si>
  <si>
    <t>nt</t>
  </si>
  <si>
    <t>35/QĐ- CCTHADS 09/7/2001</t>
  </si>
  <si>
    <t>59/QĐ- CCTHADS 10/4/2011</t>
  </si>
  <si>
    <t>Nguyễn Thị Lan</t>
  </si>
  <si>
    <t>12/QĐ- CCTHADS 17/10/2012</t>
  </si>
  <si>
    <t>103/HSPT 31/7/2007 TAND Quảng Nam 05/HSST 12/6/2007 TAND Hiệp Đức</t>
  </si>
  <si>
    <t>150/QĐ- CCTHADS 02/7/2014</t>
  </si>
  <si>
    <t>13/HSST 15/4/2014 TAND Hiệp Đức                                   128/HSPT QĐ 18/6/2014 TAND Quảng Nam</t>
  </si>
  <si>
    <t>154/QĐ- CCTHADS 10/7/2014</t>
  </si>
  <si>
    <t>93/QĐ- CCTHADS 26/3/2014</t>
  </si>
  <si>
    <t>Cấp dưỡng 17.080.000đ</t>
  </si>
  <si>
    <t xml:space="preserve">Bồi thường tính mang và tài sản 44.591.000đ </t>
  </si>
  <si>
    <t xml:space="preserve">cấp dưỡng 29.000.000đ </t>
  </si>
  <si>
    <t>Tiền phạt: 175,590           Án phí: 5,330</t>
  </si>
  <si>
    <t>Hồ Văn Hùng</t>
  </si>
  <si>
    <t>Thôn 2, xã Phước Hòa</t>
  </si>
  <si>
    <t>07/2016/HSST
11/4/2016</t>
  </si>
  <si>
    <t>80/QĐ-CCTHA
01/6/2016</t>
  </si>
  <si>
    <t>Tiền án phí: 700.000đ</t>
  </si>
  <si>
    <t>07/QĐ-CCTHA    01/6/2016</t>
  </si>
  <si>
    <t>Công ty TNHH Vàng Phước Sơn</t>
  </si>
  <si>
    <t>Tòa nhà Trọng Thức 630-632 Ngô Quyền , Sơn Trà, TP Đà Nẵng</t>
  </si>
  <si>
    <t>03/2014/STTM
29-7-2014</t>
  </si>
  <si>
    <t>14/QĐ-CCTHA
14-10-2014</t>
  </si>
  <si>
    <t>Tiền BTCD: 5.782.367.818đ</t>
  </si>
  <si>
    <t>08/QĐ-CCTHA    29/6/2016</t>
  </si>
  <si>
    <t>Đặng Thị Thúy Hòa</t>
  </si>
  <si>
    <t>Tam Hòa, Đông Phú
Quế Sơn</t>
  </si>
  <si>
    <t>15/2015/HNGĐ-ST
ngày 05/02/2015</t>
  </si>
  <si>
    <t>296/QĐ-CCTHA
ngày 16/4/2015</t>
  </si>
  <si>
    <t>Án phí HNGĐST
200.000 đồng</t>
  </si>
  <si>
    <t>16/QĐ-CCTHADS
ngày 20/5/2016</t>
  </si>
  <si>
    <t>Nguyễn Thị Kiều Nga</t>
  </si>
  <si>
    <t>19/2015/QĐDS-ST
ngày 26/5/2015</t>
  </si>
  <si>
    <t>441/QĐ-CCTHA
ngày 07/7/2015</t>
  </si>
  <si>
    <t>Trả cho bà Phan Thị Sâm
25.000.000 đồng</t>
  </si>
  <si>
    <t>Mới</t>
  </si>
  <si>
    <t>Ngô Quang Nam</t>
  </si>
  <si>
    <t>Thôn 6 - Tiên Mỹ</t>
  </si>
  <si>
    <t>BA:
204/2015/HSST
25/11/2015
TA tỉnh Quảng Nam</t>
  </si>
  <si>
    <t xml:space="preserve">105
04/01/2015
</t>
  </si>
  <si>
    <t>Truy thu: 11.200</t>
  </si>
  <si>
    <t>20/6/2016</t>
  </si>
  <si>
    <t>15
22/6/2016</t>
  </si>
  <si>
    <t>BA
599/2012/HSST
24/9/2012
TA Tp Biên Hòa - Đồng Nai</t>
  </si>
  <si>
    <t>294
16/6/2016</t>
  </si>
  <si>
    <t>Phạt &amp; án phí:
 200</t>
  </si>
  <si>
    <t>16
22/6/2017</t>
  </si>
  <si>
    <t xml:space="preserve">Nguyễn Thanh Xuân  </t>
  </si>
  <si>
    <t>Án phí
:38096</t>
  </si>
  <si>
    <t>Án phí
:25820</t>
  </si>
  <si>
    <t>Nguyễn Thị Xuân</t>
  </si>
  <si>
    <t>Nguyễn Xuân Kỳ - Lưu</t>
  </si>
  <si>
    <t>57/DSST
10/8/2015</t>
  </si>
  <si>
    <t>201/16
04/12/2015</t>
  </si>
  <si>
    <t>Án phí: 619</t>
  </si>
  <si>
    <t>55/QĐ-CCTHA
08/6/2016</t>
  </si>
  <si>
    <t>Nguyễn Xuân Kỳ-Lưu</t>
  </si>
  <si>
    <t>KP Hương Trà Tây, Hòa Hương</t>
  </si>
  <si>
    <t>57/DSST 10/8/2015</t>
  </si>
  <si>
    <t>203/2016   04/12/2015</t>
  </si>
  <si>
    <t>Trả NH Chính Sách
:12385</t>
  </si>
  <si>
    <t>56/QĐ-CCTHA 08/6/2016</t>
  </si>
  <si>
    <t>Đinh Thế Minh</t>
  </si>
  <si>
    <t>Hạ Thanh , Tam Thanh</t>
  </si>
  <si>
    <t>55/HSST 16/9/2015</t>
  </si>
  <si>
    <t>519/2016 16/5/2016</t>
  </si>
  <si>
    <t>BTCD: 47500</t>
  </si>
  <si>
    <t>31/5//2016</t>
  </si>
  <si>
    <t>66/QĐ-CCTHA 17/6/2016</t>
  </si>
  <si>
    <t>518/2016 16/5/2016</t>
  </si>
  <si>
    <t>BTCD :7200</t>
  </si>
  <si>
    <t>30/QĐ-CCTHA 27/4/2016</t>
  </si>
  <si>
    <t>Trần Toàn Tài</t>
  </si>
  <si>
    <t>KP Hương Chánh, Hòa Hương</t>
  </si>
  <si>
    <t>200/HSPT 17/9/2015</t>
  </si>
  <si>
    <t>200/2015   17/9/2015</t>
  </si>
  <si>
    <t>BTCD: 5100</t>
  </si>
  <si>
    <t>67/QĐ-CCTHA 17/6/2016</t>
  </si>
  <si>
    <t xml:space="preserve">Phan Đình Tuấn </t>
  </si>
  <si>
    <t>Thanh Tân, Tam Thanh</t>
  </si>
  <si>
    <t>73/2015/SST 21/9//2015</t>
  </si>
  <si>
    <t>204/2015   04/12/2015</t>
  </si>
  <si>
    <t>Án Phí :650</t>
  </si>
  <si>
    <t>68/QĐ-CCTHA 17/6/2016</t>
  </si>
  <si>
    <t>205/2015   17/9/2015</t>
  </si>
  <si>
    <t>BTCD :9000</t>
  </si>
  <si>
    <t>69/QĐ-CCTHA 17/6/2016</t>
  </si>
  <si>
    <t>Trần Thị Tiên</t>
  </si>
  <si>
    <t>Kp 8, An Xuân</t>
  </si>
  <si>
    <t>67/DSST
07/8/2008</t>
  </si>
  <si>
    <t>03/THA
01/10/2008</t>
  </si>
  <si>
    <t>Án phí:
5.900</t>
  </si>
  <si>
    <t>58/QĐ-CCTHA
08/6/2016</t>
  </si>
  <si>
    <t>47 Huỳnh Thúc Kháng</t>
  </si>
  <si>
    <t>50/DSST
20/5/2008</t>
  </si>
  <si>
    <t>30/THA
20/5/2008</t>
  </si>
  <si>
    <t>Án phí:
17.440</t>
  </si>
  <si>
    <t>57/QĐ-CCTHA
08/6/2017</t>
  </si>
  <si>
    <t>Kp 5, An Xuân</t>
  </si>
  <si>
    <t>43/DSPT
26/8/2010</t>
  </si>
  <si>
    <t>484/THA
17/9/2010</t>
  </si>
  <si>
    <t>Án phí:
2.750</t>
  </si>
  <si>
    <t>59/QĐ-CCTHA
08/6/2018</t>
  </si>
  <si>
    <t>Án phí HSST:
917</t>
  </si>
  <si>
    <t>63/QĐ-CCTHADS 10/6/2016</t>
  </si>
  <si>
    <t>Hồ Thanh</t>
  </si>
  <si>
    <t>Xuân Quý, Tam Thăng</t>
  </si>
  <si>
    <t>CDNC: 3000</t>
  </si>
  <si>
    <t>64/QĐ-CCTHADS 15/6/2016</t>
  </si>
  <si>
    <t>Đinh Văn Anh, Trần Thị Hương</t>
  </si>
  <si>
    <t>Cùng trú tại tổ 6, Tây Giang, Bình Sa, Thăng Bình, Quảng Nam</t>
  </si>
  <si>
    <t>81/13/QĐ-DSST ngày 30/8/2013 của TAND huyện Thăng Bình.</t>
  </si>
  <si>
    <t>45/QĐ-CCTHA 26/10/2015</t>
  </si>
  <si>
    <t>Trả cho ông Lê Văn Tuấn và Trần Thị Lộc 59.683</t>
  </si>
  <si>
    <t>07/QĐ-CCTHADS 06.6.16</t>
  </si>
  <si>
    <t>Đinh Vũ Lan, Nguyễn Thị Thọ</t>
  </si>
  <si>
    <t>14/2014/QĐ-DSST ngày 25/02/2014 của TAND huyện Thăng Bình</t>
  </si>
  <si>
    <t>49/QĐ-CCTHA 26/10/2015</t>
  </si>
  <si>
    <t>Trả cho Lê Văn Tuấn và Trần Thị Lộc 86.275</t>
  </si>
  <si>
    <t>08/QĐ-CCTHADS 06.6.16</t>
  </si>
  <si>
    <t>Trần Thanh Tùng</t>
  </si>
  <si>
    <t>Đội 11, Vân Tiên, Bình Đào, Thăng Bình, Quảng Nam</t>
  </si>
  <si>
    <t>66/2015/HNGĐ-ST ngày 24/4/2015 của TAND huyện Thăng Bình</t>
  </si>
  <si>
    <t>161/QĐ-CCTHA 08/12/2015</t>
  </si>
  <si>
    <t>Trả cho Trần Đăng Nam 6.447</t>
  </si>
  <si>
    <t>09/QĐ-CCTHADS 28/6/2016</t>
  </si>
  <si>
    <t>Võ Văn Lực, Lê Thị Minh Phượng</t>
  </si>
  <si>
    <t>Cùng trú tại tổ 7, An Thành, Bình An, Thăng Bình, Quảng Nam</t>
  </si>
  <si>
    <t>83/2013/QĐ-DSST ngày 30/8/2013 của TAND huyện Thăng Bình</t>
  </si>
  <si>
    <t>46/QĐ-CCTHA 26/10/15</t>
  </si>
  <si>
    <t>Trả cho Lê Văn Tuấn và Trần Thị Lộc 139.770</t>
  </si>
  <si>
    <t>06/QĐ-CCTHADS 31/5/16</t>
  </si>
  <si>
    <t>Nguyễn Quang</t>
  </si>
  <si>
    <t>Tam Quang, Núi Thành</t>
  </si>
  <si>
    <t>80/2008/QĐ-DSST 29/10/2008</t>
  </si>
  <si>
    <t>219/QĐ-CCTHA 15/12/2015</t>
  </si>
  <si>
    <t>25/16/6/2016</t>
  </si>
  <si>
    <t>Nguyễn Thị Giả</t>
  </si>
  <si>
    <t>224/2015/DSPT 25/12/2015</t>
  </si>
  <si>
    <t>541/QĐ-CCTHADS 04/5/2016</t>
  </si>
  <si>
    <t>26/16/6/2016</t>
  </si>
  <si>
    <t>Lê Thị Ngọc</t>
  </si>
  <si>
    <t>70/2014/KDTM-ST 12/12/2013</t>
  </si>
  <si>
    <t>469/QĐ-CCTHA 10/3/2014</t>
  </si>
  <si>
    <t>24/16/6/2016</t>
  </si>
  <si>
    <t>27/HSST
27/5/2014</t>
  </si>
  <si>
    <t>Huỳnh Nguyễn Hải 
Nam Trường Giang</t>
  </si>
  <si>
    <t>178
26/8/2014</t>
  </si>
  <si>
    <t>46
02/10/2014</t>
  </si>
  <si>
    <t>23/QĐ-CCTHADS
30/5/2016</t>
  </si>
  <si>
    <t>Đinh Văn ái
Lữ Thị Chi</t>
  </si>
  <si>
    <t>59
17/9/2014</t>
  </si>
  <si>
    <t>398
12/02/2015</t>
  </si>
  <si>
    <t>30/QĐ-CCTHADS
20/6/2015</t>
  </si>
  <si>
    <t>Trần Công Lập
Mai Xuân Tâm</t>
  </si>
  <si>
    <t>30 
08/8/2014</t>
  </si>
  <si>
    <t>561
09/5/2016</t>
  </si>
  <si>
    <t>29/QĐ-CCTHADS
20/6/2016</t>
  </si>
  <si>
    <t>30A
19/3/2014</t>
  </si>
  <si>
    <t xml:space="preserve">
391 
10/3/2016</t>
  </si>
  <si>
    <t>10/QĐ-CCTHADS
06/5/2016</t>
  </si>
  <si>
    <t>Trần Văn Ly</t>
  </si>
  <si>
    <t>55 
16/9/2015</t>
  </si>
  <si>
    <t>342
22/02/2016</t>
  </si>
  <si>
    <t>09/QĐ-CCTHADS
06/5/2016</t>
  </si>
  <si>
    <t>55
16/9/2015</t>
  </si>
  <si>
    <t>94
26/10/2014</t>
  </si>
  <si>
    <t>08/QĐ-CCTHADS
06/5/2016</t>
  </si>
  <si>
    <t>Nguyễn Minh Tú</t>
  </si>
  <si>
    <t>20
20/3/2012</t>
  </si>
  <si>
    <t>246
28/15/2015</t>
  </si>
  <si>
    <t>04/QĐ-CCTHADS 06/5/2016</t>
  </si>
  <si>
    <t xml:space="preserve">30/6/ 
2016
</t>
  </si>
  <si>
    <t xml:space="preserve">04/7/ 
2016
</t>
  </si>
  <si>
    <t xml:space="preserve">04/7/
2016
</t>
  </si>
  <si>
    <t>29/7
/2016</t>
  </si>
  <si>
    <t>20/3
/2016</t>
  </si>
  <si>
    <t>34/2013/HSST
28/04/2013 TADN Bắc Trà My</t>
  </si>
  <si>
    <t>20/4,
2016</t>
  </si>
  <si>
    <t>Trần Anh Dung</t>
  </si>
  <si>
    <t>Tổ Mậu Cà TT Trà My, Bắc Trà My</t>
  </si>
  <si>
    <t>18/2015/HSST TAND Bắc Trà My Quảng Nam</t>
  </si>
  <si>
    <t>08/QĐ-CCTHADS 
05/11/2015</t>
  </si>
  <si>
    <t>A.Phí: 400.000 đồng</t>
  </si>
  <si>
    <t>07/7,
2016</t>
  </si>
  <si>
    <t>20/QĐ-CCTHADS 11/7/2016</t>
  </si>
  <si>
    <t>Hồ Vĩnh Long</t>
  </si>
  <si>
    <t>T. 2, Trà Bui Bắc Trà My, Quảng.Nam</t>
  </si>
  <si>
    <t>128/2016/HSPT TAND TP Tam Kỳ Quảng Nam</t>
  </si>
  <si>
    <t>70/QĐ-CCTHADS 
01/7/2016</t>
  </si>
  <si>
    <t>A.Phí: 685.000 đồng</t>
  </si>
  <si>
    <t>26/7,
2016</t>
  </si>
  <si>
    <t>21/QĐ-CCTHADS 27/7/2016</t>
  </si>
  <si>
    <t>Quyết định số 16/2015/QĐST-HNGĐ ngày 21/8/2015 của TAND huyện Đông Giang, Quảng Nam</t>
  </si>
  <si>
    <t>Thôn Pà Nai II, xã Tà Lu, Đông Giang, Quảng Nam</t>
  </si>
  <si>
    <t>Bản án số: 01/2015/HSST ngày  31/3/2015 của TAND huyện Đông Giang, tỉnh Quảng Nam;</t>
  </si>
  <si>
    <t>Quyết định số 33/QĐ-CCTHADS ngày 02/11/2015 của Chi cục Thi hành án dân sự huyện Đông Giang</t>
  </si>
  <si>
    <t>Ông A Lăng Reo phải bồi thường cho ông Trần Văn Nghĩa số tiền 10.219.500 đồng.</t>
  </si>
  <si>
    <t>Quyết định số 02/QĐ-CCTHADS ngày 22/6/2016</t>
  </si>
  <si>
    <t>15/7/2016</t>
  </si>
  <si>
    <t>QĐ THA này có bà Thái Thị Nông và ông Lê Văn Châu phải thi hành án, nhưng trong đó chỉ ông Châu có điều kiện thi hành</t>
  </si>
  <si>
    <t>21/3/2016</t>
  </si>
  <si>
    <t>Trần Thị Ánh</t>
  </si>
  <si>
    <t>Khối phố Châu Hiệp, thị trấn Nam Phước, huyện Duy Xuyên, tỉnh Quảng Nam</t>
  </si>
  <si>
    <t xml:space="preserve">100/QĐST-DS ngày 24/9/2014 của TAND huyện Duy Xuyên </t>
  </si>
  <si>
    <t>233/QĐ-CCTHA ngày 16/3/2016</t>
  </si>
  <si>
    <t>Trả bà Nguyễn Thị Thu 168.550.000đ</t>
  </si>
  <si>
    <t>04/QĐ-CCTHA ngày 16/8/2016</t>
  </si>
  <si>
    <t>14/QĐ-PT ngày 05/02/2015 của TAND Quảng Nam</t>
  </si>
  <si>
    <t>202/QĐ-CCTHA ngày 12/02/2016</t>
  </si>
  <si>
    <t>Án phí DSST 4.220.839 đ</t>
  </si>
  <si>
    <t>07/QĐ-CCTHA ngày 16/8/2016</t>
  </si>
  <si>
    <t>Nguyễn Thị Hương và Võ Văn Bảy</t>
  </si>
  <si>
    <t>39/DSST ngày 25/8/2015 của TAND huyện Duy Xuyên</t>
  </si>
  <si>
    <t>336/QĐ-CCTHA ngày 05/4/2016</t>
  </si>
  <si>
    <t>Án phí DSST 24.346.500 đ</t>
  </si>
  <si>
    <t>15/8/2016</t>
  </si>
  <si>
    <t>06/QĐ-CCTHA ngày 16/8/2016</t>
  </si>
  <si>
    <t>321/QĐ-CCTHA ngày 01/4/2016</t>
  </si>
  <si>
    <t>Trả cho ông Trần Văn Sở và bà Huỳnh Thị Kim Liên 1.223.125.000đ</t>
  </si>
  <si>
    <t>Phan Thị Thúy</t>
  </si>
  <si>
    <t>43/DSST ngày 24/5/2013 của TAND huyện Duy Xuyên</t>
  </si>
  <si>
    <t>83/QĐ-CCTHA ngày 07/11/2013</t>
  </si>
  <si>
    <t>Trả cho bà Lại Thị Ngơi (Lơi) 243.330.000đ</t>
  </si>
  <si>
    <t>23/8/2016</t>
  </si>
  <si>
    <t>11/QĐ-CCTHA ngày 26/8/2016</t>
  </si>
  <si>
    <t>02/DSPT ngày 08/01/2014 của TAND tỉnh Quảng Nam</t>
  </si>
  <si>
    <t>186/QĐ-CCTHA ngày 11/02/2014</t>
  </si>
  <si>
    <t>Trả cho bà Bùi Thanh Thủy 747.562.282đ</t>
  </si>
  <si>
    <t>12/QĐ-CCTHA ngày 26/8/2016</t>
  </si>
  <si>
    <t>50/DSST ngày 29/5/2013 của TAND huyện Duy Xuyên</t>
  </si>
  <si>
    <t>82/QĐ-CCTHA ngày 04/11/2013</t>
  </si>
  <si>
    <t>Trả cho bà Lê Thị Mỹ 268.379.000đ</t>
  </si>
  <si>
    <t>13/QĐ-CCTHA ngày 26/8/2016</t>
  </si>
  <si>
    <t>44/QĐST-DS ngày 24/5/2013 của TAND huyện Duy Xuyên</t>
  </si>
  <si>
    <t>14/QĐ-CCTHA ngày 07/10/2013</t>
  </si>
  <si>
    <t>Trả cho bà Phan Thị Lý 135.276.000đ và 09 chỉ vàng 98, trị giá 31.545.000 đ</t>
  </si>
  <si>
    <t>14/QĐ-CCTHA ngày 26/8/2016</t>
  </si>
  <si>
    <t>20/QĐST-DS ngày 15/4/2013 của TAND huyện Duy Xuyên</t>
  </si>
  <si>
    <t>281/QĐ-CCTHA ngày 03/5/2013</t>
  </si>
  <si>
    <t>Trả cho ông Trần Văn Thắng 14.626.729 đ</t>
  </si>
  <si>
    <t>15/QĐ-CCTHA ngày 26/8/2016</t>
  </si>
  <si>
    <t>96/DSST ngày 17/9/2014 của TAND huyện Duy Xuyên</t>
  </si>
  <si>
    <t>59/QĐ-CCTHA ngày 28/10/2014</t>
  </si>
  <si>
    <t>Trả cho bà Nguyễn Thị Thu Hà 350.000.000đ</t>
  </si>
  <si>
    <t>16/QĐ-CCTHA ngày 26/8/2016</t>
  </si>
  <si>
    <t>22/QĐST-KDTM ngày 10/4/2014 của TAND TP Tam Kỳ</t>
  </si>
  <si>
    <t>176/QĐ-CCTHA ngày 02/02/2015</t>
  </si>
  <si>
    <t>Trả cho Ngân hàng TMCP Đông Á 75.254.150đ</t>
  </si>
  <si>
    <t>17/QĐ-CCTHA ngày 26/8/2016</t>
  </si>
  <si>
    <t>Thôn 3, xã Duy
Hải, Duy Xuyên</t>
  </si>
  <si>
    <t>Nguyễn Ngọc Hòa và Nguyễn Thanh Việt</t>
  </si>
  <si>
    <t>Nguyễn Trường Quang</t>
  </si>
  <si>
    <t>Thôn Sơn Viên, Duy Nghĩa</t>
  </si>
  <si>
    <t>168/2015/HNGĐ 09/9/2015 của TAND Duy Xuyên</t>
  </si>
  <si>
    <t>213/QĐ-CCTHA       06/01/2016</t>
  </si>
  <si>
    <t>13.000.000 đồng CDND mỗi tháng 1.000.000 đồng, kể từ tháng 9/2015 đến tháng 9/2016</t>
  </si>
  <si>
    <t>18/8/2016</t>
  </si>
  <si>
    <t>08/QĐ-CCTHA    19/8/2016</t>
  </si>
  <si>
    <t>Nguyễn Hải Nam</t>
  </si>
  <si>
    <t>Thôn An Lương,  xã Duy Hải</t>
  </si>
  <si>
    <t>54/2015/DSST   24/11/2015 của TAND Duy Xuyên</t>
  </si>
  <si>
    <t>153/QĐ-CCTHA       04/12/2015</t>
  </si>
  <si>
    <t>19.000.000 đồng       bồi thường thiệt hại sức khẻo cho bà Đỗ Thị Nở</t>
  </si>
  <si>
    <t>07/QĐ-CCTHA    19/8/2016</t>
  </si>
  <si>
    <t>25/8/2016</t>
  </si>
  <si>
    <t>Mai Văn Tây</t>
  </si>
  <si>
    <t>Thôn Tĩnh Yên, xã Duy
Thu, huyện  Duy Xuyên</t>
  </si>
  <si>
    <t>19/2015/HSST
20/8/2015 của TAND quận Gò Vấp, TPHCM</t>
  </si>
  <si>
    <t>122/QĐ-CCTHA
24/11/2015</t>
  </si>
  <si>
    <t>65.000.000 đồng Bồi thường</t>
  </si>
  <si>
    <t>24/QĐ-CCTHA
26/8/2016</t>
  </si>
  <si>
    <t>Cty TNHH MTV Hồng Nghĩa</t>
  </si>
  <si>
    <t>Thôn Triêu Châu, xã Duy Phước, Duy Xuyên</t>
  </si>
  <si>
    <t>02/2015/LĐST
30/12/2015 của TAND huyện Duy Xuyên</t>
  </si>
  <si>
    <t>363/QĐ-CCTHA
19/4/2016</t>
  </si>
  <si>
    <t>42.343.093 đồng trả nợ</t>
  </si>
  <si>
    <t>23/QĐ-CCTHA
26/8/2016</t>
  </si>
  <si>
    <t>Lê Đại Tuấn</t>
  </si>
  <si>
    <t>Thôn Triêu Châu, xã Duy
Phước, Duy Xuyên</t>
  </si>
  <si>
    <t>10/2015/QĐST-DS
17/08/2015 của TAND huyện Duy Xuyên</t>
  </si>
  <si>
    <t>320/QĐ-CCTHA
01/4/2016</t>
  </si>
  <si>
    <t>323.500.000 đồng trả nợ</t>
  </si>
  <si>
    <t>22/QĐ-CCTHA
26/8/2016</t>
  </si>
  <si>
    <t>Nguyễn Đình Thắng</t>
  </si>
  <si>
    <t>Thôn Gia Hòa, xã Duy
Hòa, Duy Xuyên</t>
  </si>
  <si>
    <t>142/2015/HNGĐ-ST
18/03/2016 của TAND huyện Duy Xuyên</t>
  </si>
  <si>
    <t>14/QĐ-CCTHA
13/10/2015</t>
  </si>
  <si>
    <t>Phải nộp CDNC và Thối trả 14.020.000 đồng</t>
  </si>
  <si>
    <t>21/QĐ-CCTHA
26/8/2016</t>
  </si>
  <si>
    <t>13/2014/HSST
04/4/2014 của TAND huyện Duy Xuyên</t>
  </si>
  <si>
    <t>37/QĐ-CCTHA
14/10/2015</t>
  </si>
  <si>
    <t>12.730.000 đồng bồi thường</t>
  </si>
  <si>
    <t>20/QĐ-CCTHA
26/8/2016</t>
  </si>
  <si>
    <t>Huỳnh Kim Quang</t>
  </si>
  <si>
    <t>07/QĐ-CCTHA ngày
08/10/2015</t>
  </si>
  <si>
    <t>bồi thường
12.000.000 đồng</t>
  </si>
  <si>
    <t>19/QĐ-CCTHA
26/8/2016</t>
  </si>
  <si>
    <t>Huỳnh Văn Kiệm</t>
  </si>
  <si>
    <t>Thôn Trung Sơn, xã Duy Phú</t>
  </si>
  <si>
    <t>28/HSST của TAND huyện Đại Lộc
23/9/2015</t>
  </si>
  <si>
    <t>47/QĐ-CCTHA ngày
21/10/2015</t>
  </si>
  <si>
    <t>Theo đơn yêu cầu: 79,173,000 đồng, bồi thường cho bà Đỗ Thị Kim Ánh</t>
  </si>
  <si>
    <t>18/QĐ-CCTHA
26/8/2016</t>
  </si>
  <si>
    <t>22/8/2016</t>
  </si>
  <si>
    <t>23/7/2016</t>
  </si>
  <si>
    <t>Án phí HSST, DSST: 6.450.000 đồng</t>
  </si>
  <si>
    <t>26/8/2016</t>
  </si>
  <si>
    <t>Án phí HSST, DSST: 2.230.000 đồng</t>
  </si>
  <si>
    <t>Thôn Chiêm Sơn, xã Duy Trinh</t>
  </si>
  <si>
    <t>19/8/2016</t>
  </si>
  <si>
    <t>31/5/2016</t>
  </si>
  <si>
    <t>16/8/2016</t>
  </si>
  <si>
    <t>37/DSPT
28/5/2015</t>
  </si>
  <si>
    <t>15/6/2016</t>
  </si>
  <si>
    <t>Trương Thị Loan</t>
  </si>
  <si>
    <t>Thôn 2, xã Duy Trinh</t>
  </si>
  <si>
    <t>02/HSST
12/01/2015</t>
  </si>
  <si>
    <t>459/QĐ-CCTHA ngày
08/07/2016</t>
  </si>
  <si>
    <t>Án phí HSST 200,000 đồng, Tiền phạt 10,000,000 đồng</t>
  </si>
  <si>
    <t>03/QĐ-CCTHA ngày
04/8/2016</t>
  </si>
  <si>
    <t>Công ty TNHH Chế biến mây tre gỗ Nam Phước</t>
  </si>
  <si>
    <t>Cụm Công nghiệp Tây An, xã Duy Trung</t>
  </si>
  <si>
    <t>03/KDTM-ST
05/3/2015</t>
  </si>
  <si>
    <t>322/QĐ-CCTHA ngày
05/4/2016</t>
  </si>
  <si>
    <t>Theo đơn yêu cầu: 31,118,000 đồng, trả nợ cho Công ty CP CN&amp;TM Lidovit</t>
  </si>
  <si>
    <t>09/QĐ-CCTHA ngày
19/8/2016</t>
  </si>
  <si>
    <t>33/HSST
26/02/2016</t>
  </si>
  <si>
    <t>543/QĐ-CCTHA ngày
15/8/2016</t>
  </si>
  <si>
    <t>Án phí DSST 12,055,000 đồng</t>
  </si>
  <si>
    <t>17/8/2016</t>
  </si>
  <si>
    <t>10/QĐ-CCTHA ngày
23/8/2016</t>
  </si>
  <si>
    <t>sung công: 
41.100.000</t>
  </si>
  <si>
    <t>Phùng Thanh Tuấn</t>
  </si>
  <si>
    <t>Thôn Lộc trung - Quế lộc - Nông Sơn- Quảng Nam</t>
  </si>
  <si>
    <t>23/2015/QĐST-HNGĐ ngày 15/5/2015 TAND huyện  Nông Sơn</t>
  </si>
  <si>
    <t>12/QĐ-CCTHA 22/10/2015</t>
  </si>
  <si>
    <t>Cấp dưỡng nuôi con: 14.400.000 đồng</t>
  </si>
  <si>
    <t>01/QĐ-CCTHA 4/8/2016</t>
  </si>
  <si>
    <t>Phạm Văn Phước</t>
  </si>
  <si>
    <t>Thôn Lộc Đông- Quế lộc - Nông Sơn- Quảng Nam</t>
  </si>
  <si>
    <t>01/2015/QĐST-HNGĐ ngày 07/01/2015 TAND huyện  Nông Sơn</t>
  </si>
  <si>
    <t>20/QĐ-CCTHA 24/11/2015</t>
  </si>
  <si>
    <t>Cấp dưỡng nuôi con: 31.000.000 đồng</t>
  </si>
  <si>
    <t>02/QĐ-CCTHA 4/8/2016</t>
  </si>
  <si>
    <t>Nguyễn Cao Vũ</t>
  </si>
  <si>
    <t>Thôn Lộc Tây 1- Quế lộc - Nông Sơn- Quảng Nam</t>
  </si>
  <si>
    <t>18/2015/HSST ngày 09/07/2015 TAND huyện  Tỉnh Quảng Nam</t>
  </si>
  <si>
    <t>14/QĐ-CCTHA 03/11/2015</t>
  </si>
  <si>
    <t>Tiền phạt: 10.000.000 dồng Sung quỹ NN 14.000.000 đồng</t>
  </si>
  <si>
    <t>03/QĐ-CCTHA 4/8/2016</t>
  </si>
  <si>
    <t xml:space="preserve">AP+Phạt+Truy Thu
</t>
  </si>
  <si>
    <t xml:space="preserve">Án Phí
</t>
  </si>
  <si>
    <t>Hoàng Thị Thanh
Trần Lâm Hải Sinh</t>
  </si>
  <si>
    <t xml:space="preserve"> thị trấn Núi Thành, huyện Núi Thành</t>
  </si>
  <si>
    <t xml:space="preserve">Án phí
</t>
  </si>
  <si>
    <t>Trương Thị Hòa
Phạm Đào</t>
  </si>
  <si>
    <t xml:space="preserve">Án PHí 
</t>
  </si>
  <si>
    <t xml:space="preserve">Áp phí
</t>
  </si>
  <si>
    <t xml:space="preserve">Án phí 
</t>
  </si>
  <si>
    <t xml:space="preserve">Phạt
</t>
  </si>
  <si>
    <t xml:space="preserve">Phạt 
</t>
  </si>
  <si>
    <t>40/QĐ-CCTHA
16/7/2015</t>
  </si>
  <si>
    <t>Nguyễn Văn Đính,
Nguyễn Thị Thủy</t>
  </si>
  <si>
    <t>Hà Quang, Tam Tiến,
Núi Thành</t>
  </si>
  <si>
    <t>Lộ Văn Mùi
Lê Tấn Sơn</t>
  </si>
  <si>
    <t>thôn Định Phước, xã Tam  Nghĩa</t>
  </si>
  <si>
    <t xml:space="preserve">Án phí +phạt
</t>
  </si>
  <si>
    <t>thôn An Thiện, 
xã Tam Nghĩa</t>
  </si>
  <si>
    <t>Bùi Xuân Công
Đỗ Xuân Vinh
Lê Văn Pháp</t>
  </si>
  <si>
    <t>thôn An Hải Tây, xã Tam Giang;
 khối 5 thị trấn Núi Thành</t>
  </si>
  <si>
    <t>thôn Định Phước, xã Tam Nghĩa</t>
  </si>
  <si>
    <t>xã Tam Nghĩa, huyện Núi Thành</t>
  </si>
  <si>
    <t>thôn Đông Yên, xã Tam Nghĩa</t>
  </si>
  <si>
    <t>thôn Hòa Vân, xã Tam Nghĩa</t>
  </si>
  <si>
    <t xml:space="preserve">An phí 
</t>
  </si>
  <si>
    <t xml:space="preserve">Án phí+truy thu
</t>
  </si>
  <si>
    <t xml:space="preserve">An phí + Truy thu </t>
  </si>
  <si>
    <t xml:space="preserve">An phí+phạt
</t>
  </si>
  <si>
    <t xml:space="preserve">Án phí+phạt
</t>
  </si>
  <si>
    <t>106/QĐ-CCTHA
09/9/2015</t>
  </si>
  <si>
    <t>thôn 6, xã Tam Xuân 1, huyện Núi Thành</t>
  </si>
  <si>
    <t>xã Tam Hiệp, 
huyện núi Thành</t>
  </si>
  <si>
    <t>xã Tam Xuân 1, huyện Núi Thành</t>
  </si>
  <si>
    <t>xã Bình An, huyện thăng Bình</t>
  </si>
  <si>
    <t>xã Tam Tiến, huyện Núi Thành</t>
  </si>
  <si>
    <t>xã Tam Thạnh, huyện Núi Thành</t>
  </si>
  <si>
    <t>Lương Văn Tuyển</t>
  </si>
  <si>
    <t>Thôn 5, Tam Xuân 1, Núi Thành</t>
  </si>
  <si>
    <t>69
12/12/2013</t>
  </si>
  <si>
    <t>471
10/3/2014</t>
  </si>
  <si>
    <t>22/QĐ-CCTHADS 16/7/2015</t>
  </si>
  <si>
    <t>Mai Văn Kỳ</t>
  </si>
  <si>
    <t>12
26/02/2016</t>
  </si>
  <si>
    <t>510
19/4/2016</t>
  </si>
  <si>
    <t xml:space="preserve">Á n phí </t>
  </si>
  <si>
    <t>07/QĐ-CCTHADS 06/5/2016</t>
  </si>
  <si>
    <t>Trần Minh Vấn</t>
  </si>
  <si>
    <t>thôn Long Bình, xã Tam Nghĩa, huyện Núi Thành</t>
  </si>
  <si>
    <t>76
24/12/2015</t>
  </si>
  <si>
    <t>486
19/4/2016</t>
  </si>
  <si>
    <t xml:space="preserve">Án phí + Tịch thu </t>
  </si>
  <si>
    <t>05/QĐ-CCTHADS 06/5/2016</t>
  </si>
  <si>
    <t>Huỳnh Thị Hải</t>
  </si>
  <si>
    <t>Thôn Vân Trai, xã Tam Hiệp, huyện Núi Thành</t>
  </si>
  <si>
    <t>21
23/6/2014</t>
  </si>
  <si>
    <t>688
07/7/2014</t>
  </si>
  <si>
    <t>19/7/2016</t>
  </si>
  <si>
    <t>71/QĐ-CCTHADS
17/7/2015</t>
  </si>
  <si>
    <t>Công ty TNHH
 XD Number One</t>
  </si>
  <si>
    <t>LôThương Mại 1, đường trục chính, KCN và hậu cần cảng Tam Hiệp, xã Tam Hiệp, huyện Núi Thành</t>
  </si>
  <si>
    <t>01
15/02/2016</t>
  </si>
  <si>
    <t>403
18/3/2016</t>
  </si>
  <si>
    <t xml:space="preserve">Trả nợ </t>
  </si>
  <si>
    <t>32/QĐ-CCTHADS
20/7/2016</t>
  </si>
  <si>
    <t>Châu Ngọc Sơn</t>
  </si>
  <si>
    <t>thôn An Thiện, xã Tam Nghĩa, huyện Núi Thành</t>
  </si>
  <si>
    <t>17
29/01/2016</t>
  </si>
  <si>
    <t>649
20/6/2016</t>
  </si>
  <si>
    <t>31/QĐ-CCTHA
03/7/2016</t>
  </si>
  <si>
    <t>67
18/11/2014</t>
  </si>
  <si>
    <t>314
26/12/2014</t>
  </si>
  <si>
    <t xml:space="preserve">Truy thu </t>
  </si>
  <si>
    <t>22/QĐ-CCTHADS 30/52016</t>
  </si>
  <si>
    <t>Nguyễn Thị Nhạc;
 Lê Hiền Nhất</t>
  </si>
  <si>
    <t xml:space="preserve">64/QĐST-DS
05/8/2016
</t>
  </si>
  <si>
    <t>766
05/8/2016</t>
  </si>
  <si>
    <t xml:space="preserve">Trả nợ  </t>
  </si>
  <si>
    <t>33/QĐ-CCTHADS 16/8/2016</t>
  </si>
  <si>
    <t>Tả nợ</t>
  </si>
  <si>
    <t>Trả nợ</t>
  </si>
  <si>
    <t>Tam Giang, Núi Thành</t>
  </si>
  <si>
    <t>32/2015/DSST  29/9/2015</t>
  </si>
  <si>
    <t>276/QĐ-CCTHA 05/01/2016</t>
  </si>
  <si>
    <t>27/16/6/2016</t>
  </si>
  <si>
    <t>Đặng Thị Cảnh</t>
  </si>
  <si>
    <t>68/2013/KDTM-ST 12/12/2013</t>
  </si>
  <si>
    <t>334/QĐ-CCTHA 18/12/2013</t>
  </si>
  <si>
    <t>101/13/8/2015</t>
  </si>
  <si>
    <t>Nguyễn Văn Dũng</t>
  </si>
  <si>
    <t>38/2015/HSST 29/7/2015</t>
  </si>
  <si>
    <t>233/QĐ-CCTHA 21/12/2015</t>
  </si>
  <si>
    <t>23/16/6/2016</t>
  </si>
  <si>
    <t>Tam Anh Nam, Núi Thành</t>
  </si>
  <si>
    <t>54/2015/HSST 15/9/2015</t>
  </si>
  <si>
    <t>215/QĐ-CCTHA 15/12/20154</t>
  </si>
  <si>
    <t>17/26/5/2016</t>
  </si>
  <si>
    <t>40/2015/DSST 22/9/2015</t>
  </si>
  <si>
    <t>120/QĐ-CCTHA 28/10/2015</t>
  </si>
  <si>
    <t>20/30/5/2016</t>
  </si>
  <si>
    <t>Nguyễn Thị Ánh Lan</t>
  </si>
  <si>
    <t>thôn 5, Tam Thành</t>
  </si>
  <si>
    <t>04/2016/HSST 26/1/2016</t>
  </si>
  <si>
    <t>319/QĐ-CCTHADS 05/8/2016</t>
  </si>
  <si>
    <t>AP HSST: 200.000 phạt: 12.000.000</t>
  </si>
  <si>
    <t>17/QĐ-CCTHADS 16/8/2016</t>
  </si>
  <si>
    <t>Nguyễn đình vi</t>
  </si>
  <si>
    <t>thôn 2, Tam Vinh</t>
  </si>
  <si>
    <t>79/2016/HSPT 25/3/2016</t>
  </si>
  <si>
    <t>52/QĐ-CCTHA 15/6/2016</t>
  </si>
  <si>
    <t>bồi thường cho Huỳnh Thị Thiên Trang: 1.000.000 đ</t>
  </si>
  <si>
    <t>12/QĐ-CCTHADS
07/7/2016</t>
  </si>
  <si>
    <t>Lưu minh Đức</t>
  </si>
  <si>
    <t>trường mỹ, tam thái</t>
  </si>
  <si>
    <t>137/2013/QĐST-HNGĐ 9/9/2013</t>
  </si>
  <si>
    <t>25/Q Đ-CCTHADS 01/2/2016</t>
  </si>
  <si>
    <t>cấp dưỡng nuôi con: 9.000.000</t>
  </si>
  <si>
    <t>15/Q Đ-CCTHADS 10/8/2016</t>
  </si>
  <si>
    <t>hoà bình, tam thái</t>
  </si>
  <si>
    <t>76/2015/Q ĐST-HN 17/8/2015</t>
  </si>
  <si>
    <t>54/QĐ-CCTHA 01/7/2016</t>
  </si>
  <si>
    <t>cấp dưỡng nuôi con: 7.000.000</t>
  </si>
  <si>
    <t>14/QĐ-CCTHADS 10/8/2016</t>
  </si>
  <si>
    <t>Nguyễn Xuân Đắc</t>
  </si>
  <si>
    <t>08/DSST
06/4/2015</t>
  </si>
  <si>
    <t>47/QĐ-CCTHA
 04/5/2016</t>
  </si>
  <si>
    <t>BTCD Trần Thị
 Thuận:55.000.000</t>
  </si>
  <si>
    <t>30/6/2016</t>
  </si>
  <si>
    <t>16/QĐ-CCTHA
12/7/2016</t>
  </si>
  <si>
    <t xml:space="preserve">  phạt : 4.500.000đ</t>
  </si>
  <si>
    <t>Phạt: 19.500.000đ</t>
  </si>
  <si>
    <t xml:space="preserve">Phạt: 4.750.000đ                  
</t>
  </si>
  <si>
    <t>Trương Hải &amp;Trần Thị Huệ</t>
  </si>
  <si>
    <t>09/2014/DSST
05-5-2014</t>
  </si>
  <si>
    <t>25/QĐ-CCTHA
17-10-2014</t>
  </si>
  <si>
    <t>BTCD: 2.250.000.000đ</t>
  </si>
  <si>
    <t>15/QĐ-CCTHA
10-8-2016</t>
  </si>
  <si>
    <t>11/2014/DSST
19-5-2014</t>
  </si>
  <si>
    <t>22/QĐ-CCTHA
17-10-2014</t>
  </si>
  <si>
    <t>BTCD:271.480.000đ</t>
  </si>
  <si>
    <t>13/QĐ-CCTHA
10-8-2016</t>
  </si>
  <si>
    <t>83/QĐ-CCTHA
21-5-2014</t>
  </si>
  <si>
    <t>Án phí DSST: 3.750.000đ</t>
  </si>
  <si>
    <t>11/QĐ-CCTHA
10-8-2016</t>
  </si>
  <si>
    <t>12/2014/DSST
19-5-2014</t>
  </si>
  <si>
    <t>23/QĐ-CCTHA
17-10-2014</t>
  </si>
  <si>
    <t>BTCD: 100.000.000đ</t>
  </si>
  <si>
    <t>12/QĐ-CCTHA
10-8-2016</t>
  </si>
  <si>
    <t>13/2014/DSST
19-5-2014</t>
  </si>
  <si>
    <t>24/QĐ-CCTHA
17-10-2014</t>
  </si>
  <si>
    <t>BTCD: 130.000.000đ</t>
  </si>
  <si>
    <t>14/QĐ-CCTHA
10-8-2016</t>
  </si>
  <si>
    <t>04/2015/DSST
04-5-2015</t>
  </si>
  <si>
    <t>87/QĐ-CCTHA
15-5-2015</t>
  </si>
  <si>
    <t>Án phí DSST: 21.060.000đ</t>
  </si>
  <si>
    <t>17/QĐ-CCTHA
10-8-2016</t>
  </si>
  <si>
    <t>251/2015/HSPT
16-11-2015</t>
  </si>
  <si>
    <t>23/QĐ-CCTHA
21-12-2015</t>
  </si>
  <si>
    <t>Án phí DSST còn lại: 25.398.000đ</t>
  </si>
  <si>
    <t>20/QĐ-CCTHA
10-8-2016</t>
  </si>
  <si>
    <t>01/2015/DSST
20-5-2015</t>
  </si>
  <si>
    <t>95/QĐ-CCTHA
07-7-2015</t>
  </si>
  <si>
    <t>Án phí DSST: 52.800.000đ</t>
  </si>
  <si>
    <t>18/QĐ-CCTHA
10-8-2016</t>
  </si>
  <si>
    <t>64/QĐ-CCTHA
06-4-2016</t>
  </si>
  <si>
    <t>BTCD: 26.074.000Đ</t>
  </si>
  <si>
    <t>21/QĐ-CCTHA
10-8-2016</t>
  </si>
  <si>
    <t>77/QĐ-CCTHA
12-5-2014</t>
  </si>
  <si>
    <t>Án phí DSST: 38.500.000đ</t>
  </si>
  <si>
    <t>09/QĐ-CCTHA
10-8-2016</t>
  </si>
  <si>
    <t>10/2014/DSST
16-5-2014</t>
  </si>
  <si>
    <t>26/QĐ-CCTHA
17-10-2014</t>
  </si>
  <si>
    <t>BTCD: 825.000.000đ</t>
  </si>
  <si>
    <t>16/QĐ-CCTHA
10-8-2016</t>
  </si>
  <si>
    <t>81/QĐ-CCTHA
21-5-2014</t>
  </si>
  <si>
    <t>Án phí DSST: 18.375.000đ</t>
  </si>
  <si>
    <t>10/QĐ-CCTHA
10-8-2016</t>
  </si>
  <si>
    <t>02/2015/DSST
17-6-2015</t>
  </si>
  <si>
    <t>102/QĐ-CCTHA
27-7-2015</t>
  </si>
  <si>
    <t>Án phí DSST: 24.000.000đ</t>
  </si>
  <si>
    <t>19/QĐ-CCTHA
10-8-2016</t>
  </si>
  <si>
    <t>Nguyễn Văn Mạnh</t>
  </si>
  <si>
    <t>Thôn 1, xã Phước Năng</t>
  </si>
  <si>
    <t>29/2010/HSST
05-11-2010</t>
  </si>
  <si>
    <t>10/QĐ-CCTHA
14-12-2010</t>
  </si>
  <si>
    <t>Tiền phạt còn lại: 3.000.000đ</t>
  </si>
  <si>
    <t>22/QĐ-CCTHA
10-8-2016</t>
  </si>
  <si>
    <t>BTTH: 10.000
CDNC: 73.500</t>
  </si>
  <si>
    <t>Trần Chí Trường</t>
  </si>
  <si>
    <t>Thôn 5 - Tiên Hiệp</t>
  </si>
  <si>
    <t>BA
84/2014/HSST
10/12/2014
TA Tp Tam Kỳ</t>
  </si>
  <si>
    <t>318
07/7/2016</t>
  </si>
  <si>
    <t>Truy thu &amp;
 Án phí
3.200</t>
  </si>
  <si>
    <t>13/7/2016</t>
  </si>
  <si>
    <t>17
14/7/2016</t>
  </si>
  <si>
    <t>Nguyễn Văn Lộc</t>
  </si>
  <si>
    <t>Thôn 10 - Tiên Thọ</t>
  </si>
  <si>
    <t xml:space="preserve">BA
233/2015/HSST
29/7/2015
TA thị xã Dĩ An - Bình Dương
</t>
  </si>
  <si>
    <t>316
01/7/2016</t>
  </si>
  <si>
    <t>Tiền Phạt
&amp; Án phí
6.525</t>
  </si>
  <si>
    <t>18/7/2016</t>
  </si>
  <si>
    <t>18
19/7/2016</t>
  </si>
  <si>
    <t>An Đông - 
Thị trấn Tiên Kỳ</t>
  </si>
  <si>
    <t xml:space="preserve">BA: 34/2015/HSST
20/7/2015
TA Thị xã Phước Long, tỉnh Bình Phước
</t>
  </si>
  <si>
    <t>293
13/6/2016</t>
  </si>
  <si>
    <t>Tiền Phạt:6.850</t>
  </si>
  <si>
    <t>28/7/2016</t>
  </si>
  <si>
    <t>19
29/7/2016</t>
  </si>
  <si>
    <t>Huỳnh Anh Nhật</t>
  </si>
  <si>
    <t>Thôn 3 - Tiên Lãnh</t>
  </si>
  <si>
    <t>BA: 163/2009/HSST
26/8/2016
Thị xã Bến Cát, tỉnh Bình Dương</t>
  </si>
  <si>
    <t xml:space="preserve">355
22/7/2016
</t>
  </si>
  <si>
    <t>Tiền án phí: 200
Tiền phạt: 5.000</t>
  </si>
  <si>
    <t>27/7/2016</t>
  </si>
  <si>
    <t>20
29/7/2016</t>
  </si>
  <si>
    <t>Nguyễn Trọng</t>
  </si>
  <si>
    <t>Kp Tiên Bình -
 Thị trấn Tiên Kỳ</t>
  </si>
  <si>
    <t>BA: 07/2015/HSST 
ngày 16 tháng 3 năm 2015
TA Tiên Phước</t>
  </si>
  <si>
    <t>356
28/7/2016</t>
  </si>
  <si>
    <t>Bồi thường: 45.000</t>
  </si>
  <si>
    <t>09/8/2016</t>
  </si>
  <si>
    <t>21
'11/8/2016</t>
  </si>
  <si>
    <t>Phan Văn Vinh</t>
  </si>
  <si>
    <t>Thôn 1, Tiên An</t>
  </si>
  <si>
    <t>BA: 18/2015/HSST
07/8/2015
TA Tiên Phước</t>
  </si>
  <si>
    <t>110
04/01/2016</t>
  </si>
  <si>
    <t>Bồi thường :6.589</t>
  </si>
  <si>
    <t xml:space="preserve">22
16/8/2016
</t>
  </si>
  <si>
    <t>Thôn 5 - Tiên Phong</t>
  </si>
  <si>
    <t>BA:34/2014/DSST
15/9/2014
TA Tiên Phước</t>
  </si>
  <si>
    <t>179
10/3/2016</t>
  </si>
  <si>
    <t>Trích thối trả tài sản:
5.432</t>
  </si>
  <si>
    <t>23
17/8/2016</t>
  </si>
  <si>
    <t>Nguyễn Văn Tính</t>
  </si>
  <si>
    <t>Thôn 6 - Tiên Phong</t>
  </si>
  <si>
    <t>BA: 21/2015/HSST
10/9/2015
TA Tiên Phước</t>
  </si>
  <si>
    <t>58
10/11/2015</t>
  </si>
  <si>
    <t>Truy thu: 6.000</t>
  </si>
  <si>
    <t>24
17/8/2016</t>
  </si>
  <si>
    <t>Đinh Công Trường</t>
  </si>
  <si>
    <t>29/2011/QĐST-KD
 12/9/2011</t>
  </si>
  <si>
    <t>Nguyễn Thị Tạ</t>
  </si>
  <si>
    <t>32/QĐ-CTHA
02/8/1997</t>
  </si>
  <si>
    <t>Trần Thị Sửu; 
Nguyễn Thanh Tâm</t>
  </si>
  <si>
    <t xml:space="preserve">Bà Sửu phải chịu tiền phạt sung công: 8.446.000; 
Bà Tâm phải chịu tiền phạt sung công: 8.446.000 </t>
  </si>
  <si>
    <t>Phan Văn Chánh
Nguyễn Thanh Tùng</t>
  </si>
  <si>
    <t>31/THA 
15/4/1998</t>
  </si>
  <si>
    <t>Án phí HSST: 200.000;
 Án phí DSST: 103.990.000</t>
  </si>
  <si>
    <t>Án Phí HSST 200.000; 
Tiền phạt bổ sung: 10.000.000</t>
  </si>
  <si>
    <t>Tiền phạt:              7.000.000; 
Tiền sung công:     100.000</t>
  </si>
  <si>
    <t>Lê Thanh Hùng</t>
  </si>
  <si>
    <t>Đội 8, thôn 2, Tam Thành, Phú Ninh, Quảng Nam</t>
  </si>
  <si>
    <t>103/2016/HSPT
24/3/2016</t>
  </si>
  <si>
    <t>180/QĐ-THA
05/5/2016</t>
  </si>
  <si>
    <t>Án phí DSST:  2.450.000 đ</t>
  </si>
  <si>
    <t>26/QĐ-CTHA
29/7/2016</t>
  </si>
  <si>
    <t>Lê Văn Tâm</t>
  </si>
  <si>
    <t>Thôn Đại Quý, Tam Lộc, Phú Ninh, Quảng Nam</t>
  </si>
  <si>
    <t>07/2016/HSST
28/3/2016</t>
  </si>
  <si>
    <t>202/QĐ-CTHADS
11/5/2016</t>
  </si>
  <si>
    <t>Án phí DSST:     5.411.700 đ</t>
  </si>
  <si>
    <t>25/QĐ-CTHA
29/7/2016</t>
  </si>
  <si>
    <t>Lê Văn Tâm
Phạm Văn Đào</t>
  </si>
  <si>
    <t>Huyện Phú Ninh, Quảng Nam</t>
  </si>
  <si>
    <t>239/QĐ-CTHADS
01/6/2016</t>
  </si>
  <si>
    <t>Bồi thường:    83.880.000 đ</t>
  </si>
  <si>
    <t>22/QĐ-CTHA
14/7/2016</t>
  </si>
  <si>
    <t>Ngô Văn Thọ</t>
  </si>
  <si>
    <t>Đội 5, thôn 9, Tam Thành, Phú Ninh, Quảng Nam</t>
  </si>
  <si>
    <t>104/2016/HSPT
24/3/2016</t>
  </si>
  <si>
    <t>192/QĐ-CTHADS
06/5/2016</t>
  </si>
  <si>
    <t>Án phí HSST:      200.000 đ
Án phí DSST:  4.775.000 đ
Án phí CD:          200.000 đ</t>
  </si>
  <si>
    <t>23/QĐ-CTHA
21/7/2016</t>
  </si>
  <si>
    <t>198/QĐ-CTHADS
10/5/2016</t>
  </si>
  <si>
    <t>Bồi thường:     95.500.000 đ</t>
  </si>
  <si>
    <t>24/QĐ-CTHA
21/7/2016</t>
  </si>
  <si>
    <t>Công ty TNHH Hải Hà</t>
  </si>
  <si>
    <t>Lô 7, KCN Điện Nam
- Điện Ngọc, Điện Bàn, Quảng Nam</t>
  </si>
  <si>
    <t>05/2012/KDTM
19/4/2012</t>
  </si>
  <si>
    <t>295/QĐ-CCTHA
14/5/2012
11/QĐ-CTHADS
07/12/2015</t>
  </si>
  <si>
    <t>Án phí KDTM: 8.517.875đ</t>
  </si>
  <si>
    <t>34/QĐ-CTHA
12/8/2016</t>
  </si>
  <si>
    <t>06/2012/KDTM
26/4/2012</t>
  </si>
  <si>
    <t>297/QĐ-CCTHA
14/5/2012
10/QĐ-CTHADS
07/12/2015</t>
  </si>
  <si>
    <t>Án phí KDTM: 8.236.792đ</t>
  </si>
  <si>
    <t>35/QĐ-CTHA
12/8/2016</t>
  </si>
  <si>
    <t>09/2012/KDTM
08/6/2012</t>
  </si>
  <si>
    <t>401/QĐ-CCTHA
14/6/2012
14/QĐ-CTHADS
07/12/2015</t>
  </si>
  <si>
    <t>Án phí KDTM:  1.399.900đ</t>
  </si>
  <si>
    <t>33/QĐ-CTHA
12/8/2016</t>
  </si>
  <si>
    <t>08/2013/KDTM
16/4/2013</t>
  </si>
  <si>
    <t>421/QĐ-CCTHA
03/6/2013
12/QĐ-CTHADS
07/12/2015</t>
  </si>
  <si>
    <t>Án phí DSST:  38.677.500đ</t>
  </si>
  <si>
    <t>32/QĐ-CTHA
12/8/2016</t>
  </si>
  <si>
    <t>06/2013/KDTM
09/4/2013</t>
  </si>
  <si>
    <t>429/QĐ-CCTHA
06/6/2013
09/QĐ-CTHADS
07/12/2015</t>
  </si>
  <si>
    <t>Án phí DSST:  3.542.000đ</t>
  </si>
  <si>
    <t>31/QĐ-CTHA
12/8/2016</t>
  </si>
  <si>
    <t>365/QĐ-CCTHA
04/6/2012
06/QĐ-CTHADS
07/12/2015</t>
  </si>
  <si>
    <t>Trả nợ cho Cty CP XNK Nam Thái Sơn:  329.417.704 đ</t>
  </si>
  <si>
    <t>30/QĐ-CTHA
12/8/2016</t>
  </si>
  <si>
    <t>398/QĐ-CCTHA
07/6/2012
07/QĐ-CTHADS
07/12/2015</t>
  </si>
  <si>
    <t>Trả nợ cho Cty CP XNK Thủy sản Miền Trung: 340.715.043đ</t>
  </si>
  <si>
    <t>29/QĐ-CTHA
12/8/2016</t>
  </si>
  <si>
    <t>40/QĐ-CCTHA
04/10/2013
17/QĐ-CTHADS
07/12/2015</t>
  </si>
  <si>
    <t>Trả nợ cho Tổng Cty Công nghiệp In Bao bì Liskin TNHH MTV: 70.843.000đ</t>
  </si>
  <si>
    <t>28/QĐ-CTHA
12/8/2016</t>
  </si>
  <si>
    <t>430/QĐ-CCTHA
31/5/2013
16/QĐ-CTHADS
07/12/2015</t>
  </si>
  <si>
    <t>Trả nợ cho Cty CP phát triển đô thị và KCN QN-ĐN: 889.250.000đ</t>
  </si>
  <si>
    <t>27/QĐ-CTHA
12/8/2016</t>
  </si>
  <si>
    <t>THỐNG KÊ</t>
  </si>
  <si>
    <t>DANH SÁCH ÁN CHƯA CÓ ĐK</t>
  </si>
  <si>
    <t>CỤC</t>
  </si>
  <si>
    <t>CHI CỤC</t>
  </si>
  <si>
    <t>BẮC TRÀ MY</t>
  </si>
  <si>
    <t>ĐÔNG GIANG</t>
  </si>
  <si>
    <t>ĐẠI LỘC</t>
  </si>
  <si>
    <t>DUY XUYÊN</t>
  </si>
  <si>
    <t>NÔNG SƠN</t>
  </si>
  <si>
    <t>NÚI THÀNH</t>
  </si>
  <si>
    <t>PHÚ NINH</t>
  </si>
  <si>
    <t>PHƯỚC SƠN</t>
  </si>
  <si>
    <t>TIÊN PHƯỚC</t>
  </si>
  <si>
    <t>TAM KỲ</t>
  </si>
  <si>
    <t>THĂNG BÌNH</t>
  </si>
  <si>
    <t>NAM TRÀ MY</t>
  </si>
  <si>
    <t>HỘI AN</t>
  </si>
  <si>
    <t>QUẾ SƠN</t>
  </si>
  <si>
    <t>TÂY GIANG</t>
  </si>
  <si>
    <t>NAM GIANG</t>
  </si>
  <si>
    <t>ĐIỆN BÀN</t>
  </si>
  <si>
    <t>ĐỐI CHIẾU</t>
  </si>
  <si>
    <t>ĐƠN VỊ</t>
  </si>
  <si>
    <t>Trần Ba và Nguyễn Thị Gái</t>
  </si>
  <si>
    <t>Điện Minh</t>
  </si>
  <si>
    <t>48/DSST ngày 29/9/2015</t>
  </si>
  <si>
    <t>90 ngày 5/11/2015</t>
  </si>
  <si>
    <t>29 - 07/7/2016</t>
  </si>
  <si>
    <t>PơLoong Đào</t>
  </si>
  <si>
    <t>Thôn Pà Xua, xã Tàbhing, huyện Nam Giang, Q/Nam</t>
  </si>
  <si>
    <t>143/2015/HSPT ngày 06/5/2015 của TAND tối cao Đà Nẵng</t>
  </si>
  <si>
    <t>60/QĐ-CCTHA ngày 04/4/2016</t>
  </si>
  <si>
    <t>Tịch thu sung quỹ NN: 60,000           Án phí: 400</t>
  </si>
  <si>
    <t>01/QĐ-CCTHA ngày 28/7/2016</t>
  </si>
  <si>
    <t>CơLâu Nếp</t>
  </si>
  <si>
    <t>61/QĐ-CCTHA ngày 04/4/2016</t>
  </si>
  <si>
    <t>Tịch thu sung quỹ NN: 17,000           Án phí: 400</t>
  </si>
  <si>
    <t>02/QĐ-CCTHA ngày 28/7/2016</t>
  </si>
  <si>
    <t>Vi Văn Hữu</t>
  </si>
  <si>
    <t>62/QĐ-CCTHA ngày 04/4/2016</t>
  </si>
  <si>
    <t>03/QĐ-CCTHA ngày 28/7/2016</t>
  </si>
  <si>
    <t>Xên Văn Dần</t>
  </si>
  <si>
    <t>63/QĐ-CCTHA ngày 04/4/2016</t>
  </si>
  <si>
    <t>Tịch thu sung quỹ NN: 51,000           Án phí: 200</t>
  </si>
  <si>
    <t>04/QĐ-CCTHA ngày 28/7/2016</t>
  </si>
  <si>
    <t>558/16
06/6/2016</t>
  </si>
  <si>
    <t>50/HSST
31/8/2015</t>
  </si>
  <si>
    <t>144/16
16/11/2015</t>
  </si>
  <si>
    <t>Hồ Văn Thước - Hồ Thị Hồng</t>
  </si>
  <si>
    <t>Tam Phú</t>
  </si>
  <si>
    <t>34/HSST
06/6/2014</t>
  </si>
  <si>
    <t>316/14
28/11/2014</t>
  </si>
  <si>
    <t>BTCD: 4.000</t>
  </si>
  <si>
    <t>73/QĐ-CCTHADS
25/7/2016</t>
  </si>
  <si>
    <t>Nguyễn Ngọc Hòa</t>
  </si>
  <si>
    <t>12/HSST
04/3/2016</t>
  </si>
  <si>
    <t>624/16
01/7/2016</t>
  </si>
  <si>
    <t>Ap: 400
Sung công: 7.350</t>
  </si>
  <si>
    <t>74/QĐ-CCTHADS
25/7/2016</t>
  </si>
  <si>
    <t>Trần Trọng Long - Trần Thị Lễ</t>
  </si>
  <si>
    <t>Hương Chánh - Hòa Hương</t>
  </si>
  <si>
    <t>80/DSST
28/9/2015</t>
  </si>
  <si>
    <t>139/16
16/11/2015</t>
  </si>
  <si>
    <t>BTCD: 24.548</t>
  </si>
  <si>
    <t>75/QĐ-CCTHADS
25/7/2016</t>
  </si>
  <si>
    <t>Dương Nguyễn Sỹ Tuấn</t>
  </si>
  <si>
    <t>268/HSPT
25/11/2015</t>
  </si>
  <si>
    <t>626/16
01/7/2016</t>
  </si>
  <si>
    <t>Ap: 200</t>
  </si>
  <si>
    <t>76/QĐ-CCTHADS
27/7/2016</t>
  </si>
  <si>
    <t>346/15
15/12/2014</t>
  </si>
  <si>
    <t>Ap: 1423</t>
  </si>
  <si>
    <t>78/QĐ-CCTHADS
27/7/2016</t>
  </si>
  <si>
    <t>Lê Văn Trọng - Lê Thị Yến</t>
  </si>
  <si>
    <t>Hòa Hương</t>
  </si>
  <si>
    <t>247/HSPT
10/11/2015</t>
  </si>
  <si>
    <t>475/16
19/4/2016</t>
  </si>
  <si>
    <t>BTCD: 160.062</t>
  </si>
  <si>
    <t>79/QĐ-CCTHADS
01/8/2016</t>
  </si>
  <si>
    <t>Nguyễn Thị Kim Xuân</t>
  </si>
  <si>
    <t>78/DSST
18/3/2014</t>
  </si>
  <si>
    <t>31/16
14/10/2015</t>
  </si>
  <si>
    <t>Trả nợ: 15.500</t>
  </si>
  <si>
    <t>80/QĐ-CCTHADS
01/8/2016</t>
  </si>
  <si>
    <t>Công ty TMDV DCS</t>
  </si>
  <si>
    <t>Tân Thạnh</t>
  </si>
  <si>
    <t>01/KDST
05/01/2016</t>
  </si>
  <si>
    <t>684/16
18/7/2016</t>
  </si>
  <si>
    <t>Án phí:1.358</t>
  </si>
  <si>
    <t>81/QĐ-CCTHADS
04/8/2016</t>
  </si>
  <si>
    <t>Công ty Đầu tư và Xây dựng Hùng Minh Tâm</t>
  </si>
  <si>
    <t>06/KDTM-ST
21/8/2014</t>
  </si>
  <si>
    <t>619/16
01/7/2016</t>
  </si>
  <si>
    <t>Trả nợ: 181.181</t>
  </si>
  <si>
    <t>82/QĐ-CCTHADS
04/8/2016</t>
  </si>
  <si>
    <t>Thái Đôn Mãnh</t>
  </si>
  <si>
    <t>Kp9, An Xuân</t>
  </si>
  <si>
    <t>05/DSST
01/01/2013</t>
  </si>
  <si>
    <t>811/16
17/7/2016</t>
  </si>
  <si>
    <t>Trả NHCS: 3.594</t>
  </si>
  <si>
    <t>83/QĐ-CCTHADS
04/8/2016</t>
  </si>
  <si>
    <t>Hoàng Vĩnh Hân - Lê Thị Hồng</t>
  </si>
  <si>
    <t>Tổ 7, kp6, An Mỹ</t>
  </si>
  <si>
    <t>58A/DSPT
17/12/2014</t>
  </si>
  <si>
    <t>128/16
06/11/2015</t>
  </si>
  <si>
    <t>Trả bà Mận: 130.558</t>
  </si>
  <si>
    <t>84/QĐ-CCTHADS
04/8/2016</t>
  </si>
  <si>
    <t>Huỳnh Kim Khôi - Lê Thị Hồng Thủy</t>
  </si>
  <si>
    <t>Kp4, An Xuân</t>
  </si>
  <si>
    <t>64/DSST
05/9/2014</t>
  </si>
  <si>
    <t>568/15
22/5/2015</t>
  </si>
  <si>
    <t>Trả NHNN: 12.666</t>
  </si>
  <si>
    <t>85/QĐ-CCTHADS
04/8/2016</t>
  </si>
  <si>
    <t>104/HSPT
19/5/2015</t>
  </si>
  <si>
    <t>582/16
10/6/2016</t>
  </si>
  <si>
    <t>Ap/HSST: 200
Ap/DSST: 289</t>
  </si>
  <si>
    <t>86/QĐ-CCTHADS
04/8/2016</t>
  </si>
  <si>
    <t>Nguyễn Hà Anh Khoa</t>
  </si>
  <si>
    <t>36/HSPT
02/3/2016</t>
  </si>
  <si>
    <t>452/16
04/4/2016</t>
  </si>
  <si>
    <t>Ap/DSST: 4.320</t>
  </si>
  <si>
    <t>87/QĐ-CCTHADS
04/8/2016</t>
  </si>
  <si>
    <t>09/KDST
18/5/2015</t>
  </si>
  <si>
    <t>622/16
01/7/2016</t>
  </si>
  <si>
    <t>Ap/KDTM
14.310</t>
  </si>
  <si>
    <t>88/QĐ-CCHTADS
05/8/2016</t>
  </si>
  <si>
    <t>Nguyễn Thành Văn</t>
  </si>
  <si>
    <t xml:space="preserve"> An Sơn</t>
  </si>
  <si>
    <t>74/HSST
24/9/2009</t>
  </si>
  <si>
    <t>406/12
04/7/2012</t>
  </si>
  <si>
    <t>BTCD:
13.430 đ</t>
  </si>
  <si>
    <t>89/QĐ-CCTHA
15/8/2016</t>
  </si>
  <si>
    <t>Công ty Thanh An</t>
  </si>
  <si>
    <t>kp5, An Sơn</t>
  </si>
  <si>
    <t>45/KDST
24/12/2013</t>
  </si>
  <si>
    <t>772/14
17/6/2014</t>
  </si>
  <si>
    <t>Trả nợ: 160.927</t>
  </si>
  <si>
    <t>90/QĐ-CCTHA
15/8/2016</t>
  </si>
  <si>
    <t>Nguyễn Thị Minh Trang - Hồ Văn Sang</t>
  </si>
  <si>
    <t>Kp8, An Sơn</t>
  </si>
  <si>
    <t>26/DSST
28/4/2014</t>
  </si>
  <si>
    <t>631/14
26/5/2014</t>
  </si>
  <si>
    <t>An/DSST: 9.750</t>
  </si>
  <si>
    <t>91/QĐ-CCTHA
15/8/2016</t>
  </si>
  <si>
    <t>Huỳnh Lân</t>
  </si>
  <si>
    <t>18/DSST
12/6/2014</t>
  </si>
  <si>
    <t>149/16
16/11/2015</t>
  </si>
  <si>
    <t>Trả nợ ông Thành: 117.670</t>
  </si>
  <si>
    <t>92/QĐ-CCTHA
15/8/2016</t>
  </si>
  <si>
    <t>Huỳnh Văn Học - Huỳnh Thị Lễ</t>
  </si>
  <si>
    <t>An Phú</t>
  </si>
  <si>
    <t>73/DSST
11/9/2015</t>
  </si>
  <si>
    <t>483/16
22/4/2016</t>
  </si>
  <si>
    <t>Trả bà Thụy: 116.100</t>
  </si>
  <si>
    <t>93/QĐ-CCTHA
15/8/2016</t>
  </si>
  <si>
    <t>484/16
22/4/2016</t>
  </si>
  <si>
    <t>Ap/DSST: 5.805</t>
  </si>
  <si>
    <t>94/QĐ-CCTHA
15/8/2016</t>
  </si>
  <si>
    <t>Nguyễn Ngọc Dương</t>
  </si>
  <si>
    <t>15/HNGD-ST
02/6/2014</t>
  </si>
  <si>
    <t>407/16
15/3/2016</t>
  </si>
  <si>
    <t>CDNC: 7.200</t>
  </si>
  <si>
    <t>95/QĐ-CCTHA
15/8/2016</t>
  </si>
  <si>
    <t>Nguyễn Thị Loan</t>
  </si>
  <si>
    <t>96/DSST
13/11/2011</t>
  </si>
  <si>
    <t>317/15
28/11/2014</t>
  </si>
  <si>
    <t>Trả NHCS: 6.306</t>
  </si>
  <si>
    <t>96/QĐ-CCTHA
16/8/2016</t>
  </si>
  <si>
    <t>Bùi Đình Công - Nguyễn Thị Thơm</t>
  </si>
  <si>
    <t>127/DSST
24/9/2007</t>
  </si>
  <si>
    <t>96/08
12/12/2007</t>
  </si>
  <si>
    <t>Trả NH Ngoại thương: 69.681</t>
  </si>
  <si>
    <t>97/QĐ-CCTHA
16/8/2016</t>
  </si>
  <si>
    <t>Nguyễn Ngọc Vấn - Nguyễn Thị Hồng</t>
  </si>
  <si>
    <t>81/DSST 28/9/2015</t>
  </si>
  <si>
    <t>152/16
16/11/2015</t>
  </si>
  <si>
    <t>Trả NHNN: 50.854</t>
  </si>
  <si>
    <t>98/QĐ-CCTHA
16/8/2016</t>
  </si>
  <si>
    <t>Trần Thị Chi</t>
  </si>
  <si>
    <t>19A/DSST 25/01/2008</t>
  </si>
  <si>
    <t>376/12
05/9/2011</t>
  </si>
  <si>
    <t>Trả NHNN: 13.596</t>
  </si>
  <si>
    <t>99/QĐ-CCTHA
16/8/2016</t>
  </si>
  <si>
    <t>Đinh Quang Tuấn - Đinh Quang Bích</t>
  </si>
  <si>
    <t>25/HSST
21/4/2011</t>
  </si>
  <si>
    <t>331/11
30/6/2011</t>
  </si>
  <si>
    <t>BTCD: 6.488</t>
  </si>
  <si>
    <t>100/QĐ-CCTHA
17/8/2016</t>
  </si>
  <si>
    <t>Đỗ Thị Nguyệt</t>
  </si>
  <si>
    <t>30/DSST
23/5/2011</t>
  </si>
  <si>
    <t>234/12
14/02/2012</t>
  </si>
  <si>
    <t>Trả bà Hạnh: 23.000</t>
  </si>
  <si>
    <t>101/QĐ-CCTHA
17/8/2016</t>
  </si>
  <si>
    <t>Nguyễn Nhật Tùng</t>
  </si>
  <si>
    <t>Kp6, Phước Hòa</t>
  </si>
  <si>
    <t>85/DSST 25/7/2001</t>
  </si>
  <si>
    <t>87/02
18/9/2001</t>
  </si>
  <si>
    <t>Trả bà Hồng: 11.696</t>
  </si>
  <si>
    <t>102/QĐ-CCTHA
17/8/2016</t>
  </si>
  <si>
    <t>Nguyễn Thị Minh Thúy - Nguyễn Văn Điệp</t>
  </si>
  <si>
    <t>Kp5, Phước Hòa</t>
  </si>
  <si>
    <t>05/KDTM
27/02/2013</t>
  </si>
  <si>
    <t>313/14
06/01/2014</t>
  </si>
  <si>
    <t>Trả NH ĐTư: 42.724</t>
  </si>
  <si>
    <t>103/QĐ-CCTHA
17/8/2016</t>
  </si>
  <si>
    <t>Nguyễn Hùng - Nguyễn Thị Ái Loan</t>
  </si>
  <si>
    <t>Kp4 - An Sơn</t>
  </si>
  <si>
    <t>12/DSST
24/3/2016</t>
  </si>
  <si>
    <t>462/16
19/4/2016</t>
  </si>
  <si>
    <t>Trả bà Loan: 198.800</t>
  </si>
  <si>
    <t>104/QĐ-CCTHA
17/8/2016</t>
  </si>
  <si>
    <t>Trần Thị Thúy Vân - Đỗ Đình Thống</t>
  </si>
  <si>
    <t>Kp1, An Sơn</t>
  </si>
  <si>
    <t>02/DSST
06/01/2016</t>
  </si>
  <si>
    <t>493/16
09/5/2016</t>
  </si>
  <si>
    <t>Trả NHCS: 48.502</t>
  </si>
  <si>
    <t>105/QĐ-CCTHA
17/8/2016</t>
  </si>
  <si>
    <t>Nguyễn Quốc Phú</t>
  </si>
  <si>
    <t>24/HSST
22/7/2010</t>
  </si>
  <si>
    <t>76/11
04/12/2010</t>
  </si>
  <si>
    <t>Ap: 400</t>
  </si>
  <si>
    <t>106/QĐ-CCTHA
17/8/2016</t>
  </si>
  <si>
    <t>Nguyễn Bá Thông</t>
  </si>
  <si>
    <t>50/HNST
07/5/2010</t>
  </si>
  <si>
    <t>422/10
14/7/2010</t>
  </si>
  <si>
    <t>Ap: 1.426</t>
  </si>
  <si>
    <t>107/QĐ-CCTHA
18/8/2016</t>
  </si>
  <si>
    <t>Đỗ Khoa Huân</t>
  </si>
  <si>
    <t>125/HNST
12/01/2016</t>
  </si>
  <si>
    <t>293/16
12/01/2016</t>
  </si>
  <si>
    <t>Ap: 5.850</t>
  </si>
  <si>
    <t>108/QĐ-CCTHA
18/8/2016</t>
  </si>
  <si>
    <t>Huỳnh Ngọc Thanh</t>
  </si>
  <si>
    <t>57/DSST
20/9/2013</t>
  </si>
  <si>
    <t>486/14
01/4/2014</t>
  </si>
  <si>
    <t>Trả nợ CD: 24.859</t>
  </si>
  <si>
    <t>109/QĐ-CCTHA
18/8/2016</t>
  </si>
  <si>
    <t>484/14
01/4/2014</t>
  </si>
  <si>
    <t>Ap: 1.243</t>
  </si>
  <si>
    <t>110/QĐ-CCTHA
18/8/2016</t>
  </si>
  <si>
    <t>Trần Hiếu Cảnh</t>
  </si>
  <si>
    <t>08/HSST
10/3/2010</t>
  </si>
  <si>
    <t>75/11
01/12/2010</t>
  </si>
  <si>
    <t>BTCD: 7.500</t>
  </si>
  <si>
    <t>111/QĐ-CCTHA
24/8/2016</t>
  </si>
  <si>
    <t>Nguyễn Thị Ngọc Diệu - Nguyễn Vĩnh Thọ</t>
  </si>
  <si>
    <t>45/DSST
12/8/2014</t>
  </si>
  <si>
    <t>407/15
20/01/2015</t>
  </si>
  <si>
    <t>Trả cho bà Tám: 40.000</t>
  </si>
  <si>
    <t>Công ty CP Lương Thực và Dịch Vụ Quảng nam</t>
  </si>
  <si>
    <t>189 Huỳnh Thúc Kháng</t>
  </si>
  <si>
    <t>02/KDTM
26/01/2016</t>
  </si>
  <si>
    <t>618/16
01/7/2016</t>
  </si>
  <si>
    <t>Trả Cty Khử Trùng: 84.529</t>
  </si>
  <si>
    <t>Phan Tuấn Anh</t>
  </si>
  <si>
    <t>Phước Hòa</t>
  </si>
  <si>
    <t>08/KDTM
05/12/2013</t>
  </si>
  <si>
    <t>45/14
22/10/2015</t>
  </si>
  <si>
    <t>Ap: 27.287</t>
  </si>
  <si>
    <t>Huỳnh Chinh</t>
  </si>
  <si>
    <t>Kp5, Tân Thạnh</t>
  </si>
  <si>
    <t>539/HSPT
19/6/2007</t>
  </si>
  <si>
    <t>97/07
25/7/2007</t>
  </si>
  <si>
    <t>BTCD: 24.774</t>
  </si>
  <si>
    <t>Công ty CP ĐT XĐ Quảng Nam</t>
  </si>
  <si>
    <t>159B Trần Quý Cáp</t>
  </si>
  <si>
    <t>28/KDST
06/12/2012</t>
  </si>
  <si>
    <t>166/13
13/12/12</t>
  </si>
  <si>
    <t>Trả cho bà Hàng: 374.670</t>
  </si>
  <si>
    <t>29/KDST
06/12/2012</t>
  </si>
  <si>
    <t>161/13
13/12/12</t>
  </si>
  <si>
    <t>Trả cho bà Hàng: 944.160</t>
  </si>
  <si>
    <t>Công ty TNHH Lê Bảo Nguyên</t>
  </si>
  <si>
    <t>Kp1, Trường Xuân</t>
  </si>
  <si>
    <t>02/KDTM
27/4/2012</t>
  </si>
  <si>
    <t>03/13
15/10/2012</t>
  </si>
  <si>
    <t>Trả cho Cty Xi măng VICEM: 171.473</t>
  </si>
  <si>
    <t>CHV HÙNG</t>
  </si>
  <si>
    <t>CHV PHÁT</t>
  </si>
  <si>
    <t>CHV BẤT</t>
  </si>
  <si>
    <t>CHV THÀNH</t>
  </si>
  <si>
    <t>CHV ĐÔNG</t>
  </si>
  <si>
    <t>CHV CHƯƠNG</t>
  </si>
  <si>
    <t>CHV UYỂN</t>
  </si>
  <si>
    <t>HIỆP ĐỨC</t>
  </si>
  <si>
    <t>BẢNG ĐỐI CHIẾU</t>
  </si>
  <si>
    <t>Truy thu sung công: 19.203.200đ.</t>
  </si>
  <si>
    <t>truy thu 6,890.000 đ</t>
  </si>
  <si>
    <t>án phí truy thu 2,025,000 đồng</t>
  </si>
  <si>
    <t>Án phí 711,750.đồng</t>
  </si>
  <si>
    <t>Lê Trang Thanh</t>
  </si>
  <si>
    <t xml:space="preserve">Nhì Đông Quế Thọ </t>
  </si>
  <si>
    <t>03/2015/HS- ST 26 /01/2015 TAND Thăng Bình</t>
  </si>
  <si>
    <t>01/QĐ- CCTHADS 01/10/2015</t>
  </si>
  <si>
    <t>Án phí, Phạt sung công 3.200.000</t>
  </si>
  <si>
    <t>05- CCTHADS 01/6/2016</t>
  </si>
  <si>
    <t>Chủ động</t>
  </si>
  <si>
    <t xml:space="preserve"> Võ Thanh Hùng                                   
</t>
  </si>
  <si>
    <t xml:space="preserve"> thôn 02 xã Sông Trà , huyện Hiệp Đức </t>
  </si>
  <si>
    <t xml:space="preserve"> 33/2011/HNGĐ -ST ngày 20/9/2011  Hiệp Đức 
</t>
  </si>
  <si>
    <t xml:space="preserve"> 07/QĐ- CCTHADS 25/10/2011 </t>
  </si>
  <si>
    <t xml:space="preserve">
58.607.872 đồng 
</t>
  </si>
  <si>
    <t>06- CCTHADS 31/8/2016</t>
  </si>
  <si>
    <t xml:space="preserve">Phạm Thị Xuân     </t>
  </si>
  <si>
    <t xml:space="preserve"> 07/QĐ- CCTHADS 25/10/2012</t>
  </si>
  <si>
    <t xml:space="preserve">                     54.465.551  
</t>
  </si>
  <si>
    <t>06- CCTHADS31/8/2016</t>
  </si>
  <si>
    <t>TỔNG CỤC</t>
  </si>
  <si>
    <t>10QĐ-CTHA 28.7.2015</t>
  </si>
  <si>
    <t xml:space="preserve">
Truy thu 8.850</t>
  </si>
  <si>
    <t>20/QĐ-CTHA 14/7/2016</t>
  </si>
  <si>
    <t xml:space="preserve">
Truy thu 8.473.</t>
  </si>
  <si>
    <t>21/QĐ-CTHA 14/7/2016</t>
  </si>
  <si>
    <t>Công ty Thuận Tình</t>
  </si>
  <si>
    <t>Cẩm Thanh Hội An Quảng Nam</t>
  </si>
  <si>
    <t>32/KDTM-ST 11/8/2010</t>
  </si>
  <si>
    <t>169/QĐ-THA 18/3/2011</t>
  </si>
  <si>
    <t>Hoàn trả 950.000</t>
  </si>
  <si>
    <t>18/QĐ-CTHADS  01/6/2016</t>
  </si>
  <si>
    <t>Ngô Vương</t>
  </si>
  <si>
    <t>Thôn 7 Điện Nam Đông, Điện Bàn, Quảng Nam</t>
  </si>
  <si>
    <t>23/HSST 14/8/2015</t>
  </si>
  <si>
    <t>34/QĐ-CTHA 02/10/2015</t>
  </si>
  <si>
    <t>Phạt: 40.000</t>
  </si>
  <si>
    <t>19/QĐ-CTHA 21/6/2016</t>
  </si>
  <si>
    <t xml:space="preserve">Nguyễn Hữu Hiền 
</t>
  </si>
  <si>
    <t>Thôn Thanh Quýt,
 Điện Thắng Trung, Điện bàn,</t>
  </si>
  <si>
    <t>46/KDTM-ST 
 29/9/2010</t>
  </si>
  <si>
    <t>121/QĐ-THA
10/12/2010</t>
  </si>
  <si>
    <t>Hoàn trả 286.668</t>
  </si>
  <si>
    <t>17/QĐ-THA 01/6/2016</t>
  </si>
  <si>
    <t>CÙng</t>
  </si>
  <si>
    <t>QĐ</t>
  </si>
  <si>
    <t>Cùng QĐ</t>
  </si>
  <si>
    <t>Phạm Thành Tín</t>
  </si>
  <si>
    <t>55/QĐST-HNGĐ
31/3/2016TAĐại Lộc</t>
  </si>
  <si>
    <t>493/QĐ-CCTHA
02/6/2016</t>
  </si>
  <si>
    <t>CDNC chung 1.000.000 tháng</t>
  </si>
  <si>
    <t>36/QĐ-CCTHA 13/7/2016</t>
  </si>
  <si>
    <t>23/HSST
09/12/2015 TA Phước Sơn</t>
  </si>
  <si>
    <t>553/QĐ-CCTHA
01/7/2016</t>
  </si>
  <si>
    <t>BT cho Hồ Văn Chương 5.850.000 đồng</t>
  </si>
  <si>
    <t>37/QĐ-CCTHA 13/7/2016</t>
  </si>
  <si>
    <t xml:space="preserve">Công Ty  Nam Bình
</t>
  </si>
  <si>
    <t>khu 7,
 thị trấn Ái Nghĩa</t>
  </si>
  <si>
    <t>03/QĐST-KDTM
05/5/2014</t>
  </si>
  <si>
    <t>296/QĐ-CCTHA 26/5/2014</t>
  </si>
  <si>
    <t>AFKDTM: 19.167.915 đồng</t>
  </si>
  <si>
    <t>38/QĐ-CCTHA 14/7/2016</t>
  </si>
  <si>
    <t xml:space="preserve">Nguyễn T.Thu Thủy
</t>
  </si>
  <si>
    <t>03/HSST
14/01/2016 TA Đại Lộc</t>
  </si>
  <si>
    <t>414/QĐ-CCTHA 25/4/2016</t>
  </si>
  <si>
    <t xml:space="preserve">AFHSST:200.000 đồng
AFHSPT: 200.000 đồng
SC: 2.500.000 đồng  </t>
  </si>
  <si>
    <t>39/QĐ-CCTHA 27/7/2016</t>
  </si>
  <si>
    <t>Trần Đình Tâm</t>
  </si>
  <si>
    <t xml:space="preserve">Thôn Đông Lâm
xã Đại Quang </t>
  </si>
  <si>
    <t>351/HSST
16/9/2015 Hồ Chí Minh</t>
  </si>
  <si>
    <t>547/QĐ-CCTHA
20/6/2016</t>
  </si>
  <si>
    <t xml:space="preserve">AFHSST:200.000 đồng
AFDSST: 41.330.000 đồng
 </t>
  </si>
  <si>
    <t>40/QĐ-CCTHA 27/7/2016</t>
  </si>
  <si>
    <t>548/QĐ-CCTHA
20/6/2016</t>
  </si>
  <si>
    <t>BT cho Công ty CP dược phẩm trung ương 977.722.051</t>
  </si>
  <si>
    <t>41/QĐ-CCTHA 27/7/2016</t>
  </si>
  <si>
    <t>Thôn 9
xã Đại Cường</t>
  </si>
  <si>
    <t>39/HSST
06/8/2015 TA Liên Chiểu</t>
  </si>
  <si>
    <t>73/QĐ-CCTHA
16/11/2015</t>
  </si>
  <si>
    <t>AFHSST: 200.000 đồng
AFDSST: 200.000 đồng</t>
  </si>
  <si>
    <t>42/QĐ-CCTHA 27/7/2016</t>
  </si>
  <si>
    <t>Nguyễn Đình Công</t>
  </si>
  <si>
    <t>thôn Lam Phụng
xã Đại Đồng</t>
  </si>
  <si>
    <t>04/HSST
29/01/2016 TA Đại Lộc</t>
  </si>
  <si>
    <t>372/QĐ-CCTHA 05/4/2016</t>
  </si>
  <si>
    <t>Phạt: 9.500.000 đồng và lãi chậm</t>
  </si>
  <si>
    <t>43/QĐ-CCTHA 10/8/2016</t>
  </si>
  <si>
    <t>Trần Thanh Mạnh</t>
  </si>
  <si>
    <t>367/QĐ-CCTHA 05/4/2016</t>
  </si>
  <si>
    <t>Phạt: 10.000.000 đồng và lãi chậm</t>
  </si>
  <si>
    <t>45/QĐ-CCTHA 10/8/2016</t>
  </si>
  <si>
    <t>Trương Đình Ân</t>
  </si>
  <si>
    <t>Khu 2
Thị trấn Ái Nghĩa</t>
  </si>
  <si>
    <t>09/HSST
07/3/2013TA Hòa Vang</t>
  </si>
  <si>
    <t>421/QĐ-CCTHA
16/5/2013</t>
  </si>
  <si>
    <t>AFHSST: 200.000 đồng
AFDSST: 1.500.000 đồng</t>
  </si>
  <si>
    <t>46/QĐ-CCTHA 10/8/2016</t>
  </si>
  <si>
    <t>Thôn Hòa Tây
xã Đại Nghĩa</t>
  </si>
  <si>
    <t>21/HSST
04/6/2015TAĐại Lộc</t>
  </si>
  <si>
    <t>557/QĐ-CCTHA
13/8/2016</t>
  </si>
  <si>
    <t>Tich thu sung công: 5.450.000</t>
  </si>
  <si>
    <t>47/QĐ-CCTHA 10/8/2016</t>
  </si>
  <si>
    <t>Trần Thanh Hoàng</t>
  </si>
  <si>
    <t>36/HSST
18/9/2012 TA Đại Lộc</t>
  </si>
  <si>
    <t>174/QĐ-CCTHA 07/01/2016</t>
  </si>
  <si>
    <t>Bồi thường cho Nguyễn Văn Trung số tiền 8.250.000 +lãi</t>
  </si>
  <si>
    <t>48/QĐ-CCTHA 10/8/2016</t>
  </si>
  <si>
    <t xml:space="preserve">Thôn Đại Phú
xã Đại Nghĩa </t>
  </si>
  <si>
    <t>32/HSST
30/7/2008 TA Đại Lộc</t>
  </si>
  <si>
    <t>29/QĐ-CCTHA
05/11/2008</t>
  </si>
  <si>
    <t xml:space="preserve">
AFDSST: 873.000đồng
 </t>
  </si>
  <si>
    <t>49/QĐ-CCTHA 11/8/2016</t>
  </si>
  <si>
    <t>Võ Ngọc Hoàng</t>
  </si>
  <si>
    <t>Thôn Lâm Tây
xã Đại Đồng</t>
  </si>
  <si>
    <t>79/HSST
08/7/2015TA Thanh Khê</t>
  </si>
  <si>
    <t>181/QĐ-CCTHA
07/01/2016</t>
  </si>
  <si>
    <t xml:space="preserve">
Sung công quỹ: 500.000đồng
 </t>
  </si>
  <si>
    <t>50/QĐ-CCTHA 22/8/2016</t>
  </si>
  <si>
    <t>Công ty CP Đồng Xanh</t>
  </si>
  <si>
    <t xml:space="preserve">Cụm công nghiệp làng nghề Đại Tân </t>
  </si>
  <si>
    <t>07/KDTM-PT
25/11/2013 TA Quảng Nam</t>
  </si>
  <si>
    <t>149/QĐ-CCTHA
07/01/2014</t>
  </si>
  <si>
    <t xml:space="preserve">
AFKDRM: 681.341.000đồng
 </t>
  </si>
  <si>
    <t>51/QĐ-CCTHA 26/8/2016</t>
  </si>
  <si>
    <t>Võ Thị Tường Vy</t>
  </si>
  <si>
    <t xml:space="preserve">Thôn Hà Tân
xã Đại Lãnh </t>
  </si>
  <si>
    <t>09/HSST
21/2/2012TA Đại Lộc</t>
  </si>
  <si>
    <t>176/QĐ-CCTHA
06/4/2012</t>
  </si>
  <si>
    <t xml:space="preserve">AFHSST: 200.000 đồng
AFDSST:450.000đồng
 </t>
  </si>
  <si>
    <t>52/QĐ-CCTHA 29/8/2016</t>
  </si>
  <si>
    <t>Lương Hoàng Thôi</t>
  </si>
  <si>
    <t xml:space="preserve">Thôn 1
xã Đại An </t>
  </si>
  <si>
    <t>35/QĐST-HNGĐ
22/3/2013 TA Đại Lộc</t>
  </si>
  <si>
    <t>134/QĐ-CCTHA
09/12/2015</t>
  </si>
  <si>
    <t>53/QĐ-CCTHA 29/8/2016</t>
  </si>
  <si>
    <t>53/HSST
25/11/2015 TA Cẩm Lệ</t>
  </si>
  <si>
    <t>626/QĐ-CCTHA
08/8/2016</t>
  </si>
  <si>
    <t>AFHSST: 200.000 đồng
AFDSST: 1.266.875 đồng</t>
  </si>
  <si>
    <t>54/QĐ-CCTHA 29/8/2016</t>
  </si>
  <si>
    <t>Nguyễn Thế Anh</t>
  </si>
  <si>
    <t>Thôn 1
xã Đại Hồng</t>
  </si>
  <si>
    <t>82/HNGĐ-ST
14/9/2011 TAĐại Lộc</t>
  </si>
  <si>
    <t>02/QĐ-CCTHA
05/10/2015</t>
  </si>
  <si>
    <t>NC chung 500.000 đồng/tháng</t>
  </si>
  <si>
    <t>55/QĐ-CCTHA 29/8/2016</t>
  </si>
  <si>
    <t>Nguyễn Hồng Cảnh 
         (Mèo)</t>
  </si>
  <si>
    <t xml:space="preserve">Thôn Đông Phước
xã Đại Hồng </t>
  </si>
  <si>
    <t>07/HSST
02/2/2016 TA Đại Lộc</t>
  </si>
  <si>
    <t>374/QĐ-CCTHA
05/4/2016</t>
  </si>
  <si>
    <t xml:space="preserve">
AFDSST: 1.250.000đồng
 </t>
  </si>
  <si>
    <t>56/QĐ-CCTHA 29/8/2016</t>
  </si>
  <si>
    <t>Trần Cống (Công)</t>
  </si>
  <si>
    <t>Thôn 14
xã Đại Lãnh</t>
  </si>
  <si>
    <t>64/HSST
30/7/2015TA Gia Lai</t>
  </si>
  <si>
    <t>413/QĐ-CCTHA
25/4/2016</t>
  </si>
  <si>
    <t xml:space="preserve">AFHSST: 200.000 đồng
AFHSPT: 200.000 đồng
AFDSST:4.610.000đồng
 </t>
  </si>
  <si>
    <t>BT: 9.000.000 đồng+lãi</t>
  </si>
  <si>
    <t>57/QĐ-CCTHA 29/8/2016</t>
  </si>
  <si>
    <t>(do chv bao thiếu trong tkee</t>
  </si>
  <si>
    <t>Tổ 1, Thanh Tam Đông, Cẩm Thanh, Hội An</t>
  </si>
  <si>
    <t>20/2015/DSST 05.5.2015</t>
  </si>
  <si>
    <t>317/QĐ-CCTHA 05.6.2015</t>
  </si>
  <si>
    <t>BTCD</t>
  </si>
  <si>
    <t>01/QĐ-THA 06.7.2016</t>
  </si>
  <si>
    <t>19/DSST, 2/4/2014</t>
  </si>
  <si>
    <t>AP 25.500</t>
  </si>
  <si>
    <t>phat</t>
  </si>
  <si>
    <t>Lãi suất</t>
  </si>
  <si>
    <t>Phan Thanh Mỹ</t>
  </si>
  <si>
    <t>Thanh Nam, Cẩm Châu, Hội An</t>
  </si>
  <si>
    <t>63/HSST</t>
  </si>
  <si>
    <t>281/QĐ.CCTHA 18.3.2016</t>
  </si>
  <si>
    <t>21/7/2016</t>
  </si>
  <si>
    <t>02/QĐ.THA 05.8.2016</t>
  </si>
  <si>
    <t>Đỗ Văn Bường</t>
  </si>
  <si>
    <t xml:space="preserve"> Thôn 1, Cẩm Kim, Hội An</t>
  </si>
  <si>
    <t>58/1997/DSPT 28.11.1997</t>
  </si>
  <si>
    <t>03/QĐ-CCTHA 02.01.1998</t>
  </si>
  <si>
    <t>26/7/2016</t>
  </si>
  <si>
    <t>01a/QĐ-THA 03.8.2016</t>
  </si>
  <si>
    <t>Công ty TNHH Thành Công</t>
  </si>
  <si>
    <t>Tân An, Hội An</t>
  </si>
  <si>
    <t>05/2013/LĐ-ST 11.7.2013</t>
  </si>
  <si>
    <t>92/QĐ.CCTHA 14.11.2013</t>
  </si>
  <si>
    <t>10,11,12/8/ 2016</t>
  </si>
  <si>
    <t>03/QĐ-THA 22/8/2016</t>
  </si>
  <si>
    <t>19/QĐ-CCTHADS
ngày 27/6/2016</t>
  </si>
  <si>
    <t>Phạm Lê</t>
  </si>
  <si>
    <t>17/2012/DSST
ngày 03/4/2012</t>
  </si>
  <si>
    <t>363/QĐ-CCTHADS
ngày 17/5/2016</t>
  </si>
  <si>
    <t>Bồi thường 
4660.000 đồng</t>
  </si>
  <si>
    <t>20/QĐ-CCTHADS
ngày 04/7/2016</t>
  </si>
  <si>
    <t>Nguyễn Cả</t>
  </si>
  <si>
    <t>Thôn 9, Quế Phú
Quế Sơn</t>
  </si>
  <si>
    <t>60/2015/DSST
ngày 24/11/2015</t>
  </si>
  <si>
    <t>104/QĐ-CCTHA
ngày 02/12/2015</t>
  </si>
  <si>
    <t>Án phí DSST 
325.000 đồng</t>
  </si>
  <si>
    <t>21/QĐ-CCTHADS
ngày 04/7/2016</t>
  </si>
  <si>
    <t>414/QĐ-CCTHADS
ngày 21/6/2016</t>
  </si>
  <si>
    <r>
      <t>Cấp dưỡng nuôi con
Từ 01/2016-9/2016</t>
    </r>
    <r>
      <rPr>
        <i/>
        <sz val="10"/>
        <rFont val="Times New Roman"/>
        <family val="1"/>
      </rPr>
      <t xml:space="preserve">
</t>
    </r>
    <r>
      <rPr>
        <sz val="10"/>
        <rFont val="Times New Roman"/>
        <family val="1"/>
      </rPr>
      <t>9.000.000 đồng</t>
    </r>
  </si>
  <si>
    <t>22/QĐ-CCTHADS
ngày 04/7/2016</t>
  </si>
  <si>
    <t>Nguyễn Văn Ngân</t>
  </si>
  <si>
    <t>Thôn 5, Hương An
Quế Sơn</t>
  </si>
  <si>
    <t>05/2016/HSST
ngày 02/3/2016</t>
  </si>
  <si>
    <t>399/QĐ-CCTHADS
ngày 14/6/2016</t>
  </si>
  <si>
    <t>Bồi thường 
30.000.000 đồng</t>
  </si>
  <si>
    <t>23/QĐ-CCTHADS
ngày 04/7/2016</t>
  </si>
  <si>
    <t>Nguyễn Duy Quang</t>
  </si>
  <si>
    <t>Thôn 2, Quế Cường
Quế Sơn</t>
  </si>
  <si>
    <t>430/QĐ-CCTHA
ngày 09/7/2015</t>
  </si>
  <si>
    <t>Tịch thu sung công
2.500.000 đồng</t>
  </si>
  <si>
    <t>24/QĐ-CCTHADS
ngày 04/7/2016</t>
  </si>
  <si>
    <t>Trịnh Văn Minh</t>
  </si>
  <si>
    <t>61/2015/QĐST-DS
ngày 16/12/2015</t>
  </si>
  <si>
    <t>243/QĐ-CCTHADS
ngày 04/3/2016</t>
  </si>
  <si>
    <t>Bồi thường cho ông 
Nguyễn Trung Kiên
7.614.000 đồng</t>
  </si>
  <si>
    <t>25/QĐ-CCTHADS
ngày 11/7/2016</t>
  </si>
  <si>
    <t>Nguyễn Tán Dương</t>
  </si>
  <si>
    <t>10/2016/HSST
ngày 27/01/2016</t>
  </si>
  <si>
    <t>344/QĐ-CCTHADS
ngày 06/5/2016</t>
  </si>
  <si>
    <t>26/QĐ-CCTHADS
ngày 11/7/2016</t>
  </si>
  <si>
    <t>Nguyễn Đắc Trung</t>
  </si>
  <si>
    <t>Thôn 4, Quế Châu
Quế Sơn</t>
  </si>
  <si>
    <t>29/2015/QĐST-DS
ngày 24/8/2015</t>
  </si>
  <si>
    <t>146/QĐ-CCTHA
ngày 08/01/2016</t>
  </si>
  <si>
    <t>Trả cho ông 
Nguyễn Xuân Mai
13.750.000 đồng</t>
  </si>
  <si>
    <t>27/QĐ-CCTHADS
ngày 11/7/2016</t>
  </si>
  <si>
    <t>Nguyễn Ngọc Sơn</t>
  </si>
  <si>
    <t>Dưỡng Mông Đông
Quế Xuân 1, QS</t>
  </si>
  <si>
    <t>80/2016/HSPT
ngày 20/4/2016</t>
  </si>
  <si>
    <t>364/QĐ-CCTHA
ngày 25/5/2016</t>
  </si>
  <si>
    <t>28/QĐ-CCTHADS
ngày 13/7/2016</t>
  </si>
  <si>
    <t>Nguyễn Thanh Dũng</t>
  </si>
  <si>
    <t>08/2016/HSST
ngày 05/4/2016</t>
  </si>
  <si>
    <t>369/QĐ-CCTHA
ngày 06/6/2016</t>
  </si>
  <si>
    <t>29/QĐ-CCTHADS
ngày 13/7/2016</t>
  </si>
  <si>
    <t>Luu Văn Chính</t>
  </si>
  <si>
    <t>Dưỡng Mông Tây
Quế Xuân 1, QS</t>
  </si>
  <si>
    <t>58/2016/HSPT
ngày 31/5/2016</t>
  </si>
  <si>
    <t>435/QĐ-CCTHA
ngày 06/7/2016</t>
  </si>
  <si>
    <t>Án phí HSST+HSPT
400.000 đồng</t>
  </si>
  <si>
    <t>30/QĐ-CCTHADS
ngày 13/7/2016</t>
  </si>
  <si>
    <t>Võ Thị Ánh</t>
  </si>
  <si>
    <t>Nghi Thượng
Quế Hiệp, QS</t>
  </si>
  <si>
    <t>70/2014/DSST
ngày 10/9/2014</t>
  </si>
  <si>
    <t>20/QĐ-CCTHA
ngày 22/10/2014</t>
  </si>
  <si>
    <t>Án phí DSST
1.125.000 đồng</t>
  </si>
  <si>
    <t>32/QĐ-CCTHADS
ngày 27/7/2016</t>
  </si>
  <si>
    <t>Nguyễn Thị Nhựt</t>
  </si>
  <si>
    <t>Thuận Long
Quế Phong, Quế Sơn</t>
  </si>
  <si>
    <t>27/2015/DSST
ngày 14/8/2015</t>
  </si>
  <si>
    <t>86/QĐ-CCTHA
ngày 16/11/2015</t>
  </si>
  <si>
    <t>Bồi thường cho bà 
Lại Thị Sơn
4.948.959 đồng</t>
  </si>
  <si>
    <t>31/QĐ-CCTHADS
ngày 27/7/2016</t>
  </si>
  <si>
    <t>Đặng Đức Sử</t>
  </si>
  <si>
    <t>04/2015/QĐST-KDTM
ngày 05/8/2015</t>
  </si>
  <si>
    <t>517/QĐ-CCTHA
ngày 20/8/2015</t>
  </si>
  <si>
    <t>Án phí KDTM-ST
5.624.799 đồng</t>
  </si>
  <si>
    <t>33/QĐ-CCTHADS
ngày 27/7/2016</t>
  </si>
  <si>
    <t>An Long 1, Quế Phong
Quế Sơn</t>
  </si>
  <si>
    <t>09/2015/HSST
ngày 17/4/2015</t>
  </si>
  <si>
    <t>326/QĐ-CCTHA
ngày 26/5/2015</t>
  </si>
  <si>
    <t>Sung công
4.900.000 đồng</t>
  </si>
  <si>
    <t>34/QĐ-CCTHADS
ngày 27/7/2016</t>
  </si>
  <si>
    <t>Mai Tánh</t>
  </si>
  <si>
    <t>Phước Long, Quế Phong
Quế Sơn</t>
  </si>
  <si>
    <t>42/2016/HNGĐ-ST
ngày 18/3/2016</t>
  </si>
  <si>
    <t>484/QĐ-CCTHADS
ngày 03/8/2016</t>
  </si>
  <si>
    <t>Cấp dưỡng
4.200.000 đồng</t>
  </si>
  <si>
    <t>35/QĐ-CCTHADS
ngày 08/8/2016</t>
  </si>
  <si>
    <t>Trần Thị Kim Trang</t>
  </si>
  <si>
    <t>Thôn 5, Quế Châu
Quế Sơn</t>
  </si>
  <si>
    <t>22/2016/DSST
ngày 24/6/2016</t>
  </si>
  <si>
    <t>491/QĐ-CCTHADS
ngày 03/8/2016</t>
  </si>
  <si>
    <t>Án phí DSST
2.861.000 đồng</t>
  </si>
  <si>
    <t>36/QĐ-CCTHADS
ngày 08/8/2016</t>
  </si>
  <si>
    <t>Trương Thị Xưng</t>
  </si>
  <si>
    <t>Thuận An, Đông Phú
Quế Sơn</t>
  </si>
  <si>
    <t>01/2016/QĐST-DS
ngày 06/01/2016</t>
  </si>
  <si>
    <t>311/QĐ-CCTHADS
ngày 04/4/2016</t>
  </si>
  <si>
    <t>Trả cho ông 
Võ Văn Hiếu
Trần T.Thu Thắm
25.000.000 đồng</t>
  </si>
  <si>
    <t>37/QĐ-CCTHADS
ngày 08/8/2016</t>
  </si>
  <si>
    <t>Nguyễn Thị Minh Châu</t>
  </si>
  <si>
    <t>09/2016/QĐST-DS
ngày 29/3/2016</t>
  </si>
  <si>
    <t>314/QĐ-CCTHADS
ngày 26/4/2016</t>
  </si>
  <si>
    <t>Trả cho bà
Võ Thị Hai
45.100.000 đồng</t>
  </si>
  <si>
    <t>38/QĐ-CCTHADS
ngày 08/8/2016</t>
  </si>
  <si>
    <t>296/QĐ-CCTHADS
ngày 04/4/2016</t>
  </si>
  <si>
    <t>Án phí DSST
563.750 đồng</t>
  </si>
  <si>
    <t>39/QĐ-CCTHADS
ngày 08/8/2016</t>
  </si>
  <si>
    <t>Nguyễn Triệu Vũ</t>
  </si>
  <si>
    <t>Lãnh Thượng 1, Đông Phú
Quế Sơn</t>
  </si>
  <si>
    <t>10/2016/HSST
ngày 06/4/2016</t>
  </si>
  <si>
    <t>395/QĐ-CCTHADS
ngày 6/6/2016</t>
  </si>
  <si>
    <t>Tịch thu sung công
1.680.000 đồng</t>
  </si>
  <si>
    <t>40/QĐ-CCTHADS
ngày 19/8/2016</t>
  </si>
  <si>
    <t>Trịnh Công Đức
Duong Thị Hơi</t>
  </si>
  <si>
    <t>Đại Lộc, Quế Minh
Quế Sơn</t>
  </si>
  <si>
    <t>20/2016/DSST
ngày 13/6/2016</t>
  </si>
  <si>
    <t>498/QĐ-CCTHADS
ngày 03/8/2016</t>
  </si>
  <si>
    <t>Án phí DSST
825.000 Đồng</t>
  </si>
  <si>
    <t>41/QĐ-CCTHADS
ngày 19/8/2016</t>
  </si>
  <si>
    <t>Trương Văn Hường
Nguyễn thị Tứ</t>
  </si>
  <si>
    <t>Thôn 5, Quế Thuận
Quế Sơn</t>
  </si>
  <si>
    <t>01/2014/KDTM-ST
ngày 28/4/2014</t>
  </si>
  <si>
    <t>431/QĐ-CCTHA
ngày 04/6/2014</t>
  </si>
  <si>
    <t>Án phí KDTM-ST
17.909.000 ĐỒNG</t>
  </si>
  <si>
    <t>42/QĐ-CCTHADS
ngày 19/82016</t>
  </si>
  <si>
    <t>Nguyễn Thiện Thuần
Đoàn Thị Hai</t>
  </si>
  <si>
    <t>Lãnh Thương 2, Đông Phú
Quế Sơn</t>
  </si>
  <si>
    <t>19/2014/QDDS-ST
ngày 30/5/2014</t>
  </si>
  <si>
    <t>449/QĐ-CCTHA
ngày 23/6/2014</t>
  </si>
  <si>
    <t>Án phí DSST
2.000.000 đồng</t>
  </si>
  <si>
    <t>43/QĐ-CCTHADS
ngày 19/8/2016</t>
  </si>
  <si>
    <t>18/2014/QDDS-ST
ngày 30/5/2014</t>
  </si>
  <si>
    <t>450/QĐ-CCTHA
ngày 23/6/2014</t>
  </si>
  <si>
    <t>Án phí DSST
18.336.000 đồng</t>
  </si>
  <si>
    <t>44/QĐ-CCTHADS
ngày 19/8/2016</t>
  </si>
  <si>
    <t>35/2014/QDDS-ST
ngày 10/6/2014</t>
  </si>
  <si>
    <t>453/QĐ-CCTHA
ngày 23/6/2014</t>
  </si>
  <si>
    <t>Án phí DSST
2.657.700 đồng</t>
  </si>
  <si>
    <t>45/QĐ-CCTHADS
ngày 19/8/2016</t>
  </si>
  <si>
    <t>34/2014/QDDS-ST
ngày 09/6/2014</t>
  </si>
  <si>
    <t>451/QĐ-CCTHA
ngày 23/6/2014</t>
  </si>
  <si>
    <t>Án phí DSST
4.400.000 đồng</t>
  </si>
  <si>
    <t>46/QĐ-CCTHADS
ngày 19/8/2016</t>
  </si>
  <si>
    <t>20/2014/QDDS-ST
ngày 30/5/2014</t>
  </si>
  <si>
    <t>457/QĐ-CCTHA
ngày 23/6/2014</t>
  </si>
  <si>
    <t>Án phí DSST
5.000.000 đồng</t>
  </si>
  <si>
    <t>47/QĐ-CCTHADS
ngày 19/8/2016</t>
  </si>
  <si>
    <t>24/2014/QDDS-ST
ngày 05/6/2014</t>
  </si>
  <si>
    <t>469/QĐ-CCTHA
ngày 23/6/2014</t>
  </si>
  <si>
    <t>48/QĐ-CCTHADS
ngày 19/8/2016</t>
  </si>
  <si>
    <t>32/2014/QDDS-ST
ngày 09/6/2014</t>
  </si>
  <si>
    <t>471/QĐ-CCTHA
ngày 23/6/2014</t>
  </si>
  <si>
    <t>Án phí DSST
12.580.000 đồng</t>
  </si>
  <si>
    <t>49/QĐ-CCTHADS
ngày 19/8/2016</t>
  </si>
  <si>
    <t>33/2014/QDDS-ST
ngày 09/6/2014</t>
  </si>
  <si>
    <t>473/QĐ-CCTHA
ngày 23/6/2014</t>
  </si>
  <si>
    <t>Án phí DSST
6.740.000 đồng</t>
  </si>
  <si>
    <t>50/QĐ-CCTHADS
ngày 19/8/2016</t>
  </si>
  <si>
    <t>30/2014/QDDS-ST
ngày 06/6/2014</t>
  </si>
  <si>
    <t>475/QĐ-CCTHA
ngày 23/6/2014</t>
  </si>
  <si>
    <t>Án phí DSST
4.583.750 đồng</t>
  </si>
  <si>
    <t>51/QĐ-CCTHADS
ngày 19/8/2016</t>
  </si>
  <si>
    <t>47/2014/QDDS-ST
ngày 26/6/2014</t>
  </si>
  <si>
    <t>523/QĐ-CCTHA
ngày 17/7/2014</t>
  </si>
  <si>
    <t>Án phí DSST
6.656.800 đồng</t>
  </si>
  <si>
    <t>52/QĐ-CCTHADS
ngày 19/8/2016</t>
  </si>
  <si>
    <t>49/2014/QDDS-ST
ngày 27/6/2014</t>
  </si>
  <si>
    <t>525/QĐ-CCTHA
ngày 17/7/2014</t>
  </si>
  <si>
    <t>Án phí DSST
2.200.000 đồng</t>
  </si>
  <si>
    <t>53/QĐ-CCTHADS
ngày 19/8/2016</t>
  </si>
  <si>
    <t>46/2014/QDDS-ST
ngày 25/6/2014</t>
  </si>
  <si>
    <t>527/QĐ-CCTHA
ngày 17/7/2014</t>
  </si>
  <si>
    <t>Án phí DSST
5.800.000 đồng</t>
  </si>
  <si>
    <t>54/QĐ-CCTHADS
ngày 19/8/2016</t>
  </si>
  <si>
    <t>61/2014/QDDS-ST
ngày 05/8/2014</t>
  </si>
  <si>
    <t>35/QĐ-CCTHA
ngày 22/10/2014</t>
  </si>
  <si>
    <t>Án phí DSST
9.192.960 đồng</t>
  </si>
  <si>
    <t>55/QĐ-CCTHADS
ngày 19/8/2016</t>
  </si>
  <si>
    <t>17/2014/QDDS-ST
ngày 27/5/2014</t>
  </si>
  <si>
    <t>436/QĐ-CCTHA
ngày 05/6/2014</t>
  </si>
  <si>
    <t>Án phí DSST
10.400.000 đồng</t>
  </si>
  <si>
    <t>56/QĐ-CCTHADS
ngày 19/8/2016</t>
  </si>
  <si>
    <t>43/2014/QDDS-ST
ngày 18/6/2014</t>
  </si>
  <si>
    <t>521/QĐ-CCTHA
ngày 07/7/2014</t>
  </si>
  <si>
    <t>Án phí DSST
4.000.000 đồng</t>
  </si>
  <si>
    <t>57/QĐ-CCTHADS
ngày 19/8/2016</t>
  </si>
  <si>
    <t>58/2014/QDDS-ST
ngày 29/7/2014</t>
  </si>
  <si>
    <t>618/QĐ-CCTHA
ngày 03/9/2014</t>
  </si>
  <si>
    <t>Án phí DSST
8.000.000 đồng</t>
  </si>
  <si>
    <t>58/QĐ-CCTHADS
ngày 19/8/2016</t>
  </si>
  <si>
    <t>04/2014/QDDS-ST
ngày 04/9/2014</t>
  </si>
  <si>
    <t>151/QĐ-CCTHA
ngày 12/01/2015</t>
  </si>
  <si>
    <t>Án phí KDTM-ST
56.207.497 đồng</t>
  </si>
  <si>
    <t>59/QĐ-CCTHADS
ngày 19/8/2016</t>
  </si>
  <si>
    <t>132/2015/HNGĐ-ST
ngày 11/8/2014</t>
  </si>
  <si>
    <t>06/QĐ-CCTHA
ngày 09/10/2015</t>
  </si>
  <si>
    <t>Án phí cấp dưỡng
200.000 đồng</t>
  </si>
  <si>
    <t>60/QĐ-CCTHADS
ngày 19/8/2016</t>
  </si>
  <si>
    <t xml:space="preserve">Nguyễn Thị Lan </t>
  </si>
  <si>
    <t>Tổ 7, thị trấn Hà Lam, Thăng Bình, Quảng Nam</t>
  </si>
  <si>
    <t>56/2007/DSST ngày 20/11/2007 của TAND huyện Thăng Bình và số 15/2008/DSPT ngày 20/02/2008 của TAND tỉnh Quảng Nam</t>
  </si>
  <si>
    <t>252/QĐ-CCTHA 24/02/2016</t>
  </si>
  <si>
    <t>Trả cho bà Trần Thị Hồng 53,500</t>
  </si>
  <si>
    <t>10/QĐ-CCTHSDS 22/7/2016</t>
  </si>
  <si>
    <t>Tổ 7, khối Thanh Nam, Cẩm Châu, Hội An, Quảng Nam</t>
  </si>
  <si>
    <t>43/HSPT/22/12/2015</t>
  </si>
  <si>
    <t>118/QĐ-CTHA ngày 03/02/2016</t>
  </si>
  <si>
    <t>Án phí 2.046.000</t>
  </si>
  <si>
    <t>Số 16/QĐ-CTHADS ngày 01/6/2016</t>
  </si>
  <si>
    <t>Tổ 1, khối Trường Lệ, Cẩm Châu, Hội An, Quảng Nam</t>
  </si>
  <si>
    <t>228/HSPT/17/9/2015</t>
  </si>
  <si>
    <t>92/QĐ-CTHA ngày 26/01/2016</t>
  </si>
  <si>
    <t>Án phí 18.723.000</t>
  </si>
  <si>
    <t>Số 15/QĐ-CTHADS ngày 01/6/2016</t>
  </si>
  <si>
    <t>109/QĐ-CTHA ngày 03/02/2016</t>
  </si>
  <si>
    <t>Bồi thường 366.649.647 (chưa tính lãi phát sinh)</t>
  </si>
  <si>
    <t>Số 13/QĐ-CTHADS ngày 01/6/2016</t>
  </si>
  <si>
    <t>Trương Văn Vĩnh</t>
  </si>
  <si>
    <t>Thôn Hà Dục Đông, xã Đại Lãnh, huyện Đại Lộc, Quảng Nam.</t>
  </si>
  <si>
    <t>40/2015/HSPT/21/12/2016</t>
  </si>
  <si>
    <t>112/QĐ-THA ngày 03/2/2016</t>
  </si>
  <si>
    <t>Án phí 4.000.000</t>
  </si>
  <si>
    <t>Số 37/QĐ-CTHADS ngày 30/8/2016</t>
  </si>
  <si>
    <t>Nguyễn Hữu Trung</t>
  </si>
  <si>
    <t>Thôn Ngân Hà, phường Điện Ngọc, thị xã Điện Bàn, tỉnh Quảng Nam.</t>
  </si>
  <si>
    <t>305/2014/HSPT ngày 21/8/2014</t>
  </si>
  <si>
    <t>25/QĐ-CTHA ngày 14/11/2014</t>
  </si>
  <si>
    <t>Án phí 112.215.000</t>
  </si>
  <si>
    <t>Số 36/QĐ-CTHADS ngày 30/8/2016</t>
  </si>
  <si>
    <t>Lê Thị Đức</t>
  </si>
  <si>
    <t>Thôn Long Xuyên, thị trấn Nam Phước, huyện Duy Xuyên, tỉnh Quảng Nam</t>
  </si>
  <si>
    <t>10/2005/HNGĐ-ST ngày 29/8/2005</t>
  </si>
  <si>
    <t>211/QĐ-CTHADS ngày 26/5/2016</t>
  </si>
  <si>
    <t>Án phí: 19.449.000</t>
  </si>
  <si>
    <t>Số 39/QĐ-CTHADS ngày 12/9/2016</t>
  </si>
  <si>
    <t>K8, phường Thanh Hà, TP Hội An, tỉnh Quảng Nam</t>
  </si>
  <si>
    <t>43/2015/HSPT-QĐ ngày 22/12/2015</t>
  </si>
  <si>
    <t>195/QĐ-CTHADS ngày 10/5/2016</t>
  </si>
  <si>
    <t>Bồi thường: 13.202.000</t>
  </si>
  <si>
    <t>Số 40/QĐ-CTHADS ngày 12/9/2016</t>
  </si>
  <si>
    <t>Nguyễn Đông Nhựt</t>
  </si>
  <si>
    <t>KP Bình Phước, thị trấn Tiên Kỳ, huyện Tiên Phước, tỉnh Quảng Nam</t>
  </si>
  <si>
    <t>24/2016/DS-PT ngày 16/3/2016</t>
  </si>
  <si>
    <t>243/QĐ-CTHADS ngày 21/6/2016</t>
  </si>
  <si>
    <t>Án phí: 30.264.000</t>
  </si>
  <si>
    <t>Số 41/QĐ-CTHADS ngày 12/9/2016</t>
  </si>
  <si>
    <t>Trần Văn Thắng</t>
  </si>
  <si>
    <t>Thôn Cẩm Phú, xã Điện Phong, Thị xã Điện Bàn, tỉnh Quảng Nam</t>
  </si>
  <si>
    <t>105/2016/HSPT-QĐ ngày 24/3/2016</t>
  </si>
  <si>
    <t>174/QĐ-CTHADS ngày 05/5/2016</t>
  </si>
  <si>
    <t>Án phí: 98.800.000</t>
  </si>
  <si>
    <t>Số 42/QĐ-CTHADS ngày 12/9/2016</t>
  </si>
  <si>
    <t>Phạm Trần Công Viết Linh</t>
  </si>
  <si>
    <t>Thôn 2, xã Tiên Lộc, huyện Tiên Phước, tỉnh Quảng Nam</t>
  </si>
  <si>
    <t>242/2016/HSPT ngày 02/8/2016</t>
  </si>
  <si>
    <t>290/QĐ-CTHADS ngày 05/9/2016</t>
  </si>
  <si>
    <t>Án phí: 4.500.000</t>
  </si>
  <si>
    <t>Số 43/QĐ-CTHADS ngày 12/9/2016</t>
  </si>
  <si>
    <t>Công ty CP giấy và bột giấy Incomex</t>
  </si>
  <si>
    <t>329 Hùng Vương, TP Tam Kỳ, tỉnh Quảng Nam</t>
  </si>
  <si>
    <t>02/2010/QĐ-PT ngày 20/10/2010</t>
  </si>
  <si>
    <t>162/QĐ-CTHADS ngày 05/4/2015</t>
  </si>
  <si>
    <t>Án phí: 1.900.000</t>
  </si>
  <si>
    <t>Số 38/QĐ-CTHADS ngày 30/8/2016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</si>
  <si>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(Đến ngày12 tháng 9 năm 2016)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</si>
</sst>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0.0"/>
    <numFmt numFmtId="176" formatCode="_(* #,##0_);_(* \(#,##0\);_(* &quot;&quot;_);_(@_)"/>
    <numFmt numFmtId="177" formatCode="_(* #,##0_);_(* \(#,##0\);_(* &quot;&quot;??_);_(@_)"/>
    <numFmt numFmtId="178" formatCode="#,##0.0"/>
    <numFmt numFmtId="179" formatCode="_(* #,##0.0_);_(* \(#,##0.0\);_(* &quot;-&quot;??_);_(@_)"/>
    <numFmt numFmtId="180" formatCode="0;[Red]0"/>
    <numFmt numFmtId="181" formatCode="0.000"/>
    <numFmt numFmtId="182" formatCode="m/d/yy;@"/>
    <numFmt numFmtId="183" formatCode="[$-F400]h:mm:ss\ AM/PM"/>
  </numFmts>
  <fonts count="95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b/>
      <i/>
      <sz val="10"/>
      <name val="Cambria"/>
      <family val="1"/>
    </font>
    <font>
      <b/>
      <sz val="10"/>
      <name val="Cambria"/>
      <family val="1"/>
    </font>
    <font>
      <i/>
      <sz val="10"/>
      <name val="Times New Roman"/>
      <family val="1"/>
    </font>
    <font>
      <sz val="10"/>
      <name val=".VnTime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.5"/>
      <name val="Arial"/>
      <family val="2"/>
    </font>
    <font>
      <sz val="8.5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sz val="14"/>
      <name val="Times New Roman"/>
      <family val="1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9"/>
      <name val="Times New Roman"/>
      <family val="1"/>
    </font>
    <font>
      <sz val="12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12"/>
      <name val="Times New Roman"/>
      <family val="1"/>
    </font>
    <font>
      <sz val="8"/>
      <color indexed="10"/>
      <name val="Times New Roman"/>
      <family val="1"/>
    </font>
    <font>
      <sz val="8"/>
      <color indexed="40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8"/>
      <color indexed="50"/>
      <name val="Times New Roman"/>
      <family val="1"/>
    </font>
    <font>
      <sz val="8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rgb="FFFF0000"/>
      <name val="Times New Roman"/>
      <family val="1"/>
    </font>
    <font>
      <sz val="8"/>
      <color rgb="FF92D050"/>
      <name val="Times New Roman"/>
      <family val="1"/>
    </font>
    <font>
      <sz val="8"/>
      <color rgb="FF7030A0"/>
      <name val="Times New Roman"/>
      <family val="1"/>
    </font>
    <font>
      <b/>
      <sz val="8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71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71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71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71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7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71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7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71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71" fillId="20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71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71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72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72" fillId="2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72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72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72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72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72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72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72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72" fillId="40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72" fillId="4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72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73" fillId="4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74" fillId="45" borderId="1" applyNumberFormat="0" applyAlignment="0" applyProtection="0"/>
    <xf numFmtId="0" fontId="26" fillId="46" borderId="2" applyNumberFormat="0" applyAlignment="0" applyProtection="0"/>
    <xf numFmtId="0" fontId="26" fillId="46" borderId="2" applyNumberFormat="0" applyAlignment="0" applyProtection="0"/>
    <xf numFmtId="0" fontId="75" fillId="47" borderId="3" applyNumberFormat="0" applyAlignment="0" applyProtection="0"/>
    <xf numFmtId="0" fontId="27" fillId="48" borderId="4" applyNumberFormat="0" applyAlignment="0" applyProtection="0"/>
    <xf numFmtId="0" fontId="2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7" fillId="49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78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79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80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8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1" fillId="50" borderId="1" applyNumberFormat="0" applyAlignment="0" applyProtection="0"/>
    <xf numFmtId="0" fontId="33" fillId="13" borderId="2" applyNumberFormat="0" applyAlignment="0" applyProtection="0"/>
    <xf numFmtId="0" fontId="33" fillId="13" borderId="2" applyNumberFormat="0" applyAlignment="0" applyProtection="0"/>
    <xf numFmtId="0" fontId="82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83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0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0" fillId="53" borderId="13" applyNumberFormat="0" applyFont="0" applyAlignment="0" applyProtection="0"/>
    <xf numFmtId="0" fontId="23" fillId="54" borderId="14" applyNumberFormat="0" applyFont="0" applyAlignment="0" applyProtection="0"/>
    <xf numFmtId="0" fontId="23" fillId="54" borderId="14" applyNumberFormat="0" applyFont="0" applyAlignment="0" applyProtection="0"/>
    <xf numFmtId="0" fontId="85" fillId="45" borderId="15" applyNumberFormat="0" applyAlignment="0" applyProtection="0"/>
    <xf numFmtId="0" fontId="37" fillId="46" borderId="16" applyNumberFormat="0" applyAlignment="0" applyProtection="0"/>
    <xf numFmtId="0" fontId="37" fillId="46" borderId="16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7" fillId="0" borderId="17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8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515">
    <xf numFmtId="0" fontId="0" fillId="0" borderId="0" xfId="0" applyAlignment="1">
      <alignment/>
    </xf>
    <xf numFmtId="0" fontId="5" fillId="0" borderId="19" xfId="0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174" fontId="2" fillId="0" borderId="0" xfId="96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9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4" fontId="4" fillId="0" borderId="19" xfId="98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4" fillId="0" borderId="19" xfId="0" applyFont="1" applyBorder="1" applyAlignment="1">
      <alignment horizontal="justify" vertical="center" wrapText="1"/>
    </xf>
    <xf numFmtId="0" fontId="9" fillId="0" borderId="19" xfId="0" applyFont="1" applyBorder="1" applyAlignment="1">
      <alignment horizontal="justify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center" vertical="center" wrapText="1"/>
    </xf>
    <xf numFmtId="14" fontId="9" fillId="0" borderId="19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14" fontId="4" fillId="0" borderId="19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14" fontId="4" fillId="0" borderId="21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174" fontId="9" fillId="0" borderId="19" xfId="96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4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14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14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14" fontId="8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4" fontId="8" fillId="0" borderId="19" xfId="0" applyNumberFormat="1" applyFont="1" applyFill="1" applyBorder="1" applyAlignment="1">
      <alignment vertical="center"/>
    </xf>
    <xf numFmtId="14" fontId="8" fillId="0" borderId="19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 applyProtection="1">
      <alignment horizontal="center" vertical="center" wrapText="1"/>
      <protection hidden="1"/>
    </xf>
    <xf numFmtId="176" fontId="4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9" xfId="0" applyFont="1" applyFill="1" applyBorder="1" applyAlignment="1">
      <alignment vertical="center" wrapText="1"/>
    </xf>
    <xf numFmtId="177" fontId="4" fillId="0" borderId="21" xfId="0" applyNumberFormat="1" applyFont="1" applyFill="1" applyBorder="1" applyAlignment="1" applyProtection="1">
      <alignment vertical="center" wrapText="1"/>
      <protection locked="0"/>
    </xf>
    <xf numFmtId="0" fontId="8" fillId="0" borderId="19" xfId="0" applyFont="1" applyFill="1" applyBorder="1" applyAlignment="1">
      <alignment vertical="center"/>
    </xf>
    <xf numFmtId="177" fontId="4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9" xfId="0" applyFont="1" applyFill="1" applyBorder="1" applyAlignment="1">
      <alignment horizontal="left" vertical="center" wrapText="1"/>
    </xf>
    <xf numFmtId="14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/>
    </xf>
    <xf numFmtId="0" fontId="4" fillId="55" borderId="19" xfId="0" applyFont="1" applyFill="1" applyBorder="1" applyAlignment="1">
      <alignment horizontal="center" vertical="center" wrapText="1"/>
    </xf>
    <xf numFmtId="179" fontId="13" fillId="0" borderId="19" xfId="96" applyNumberFormat="1" applyFont="1" applyFill="1" applyBorder="1" applyAlignment="1" applyProtection="1">
      <alignment horizontal="center" vertical="center"/>
      <protection locked="0"/>
    </xf>
    <xf numFmtId="0" fontId="4" fillId="0" borderId="19" xfId="146" applyFont="1" applyBorder="1" applyAlignment="1">
      <alignment horizontal="center" vertical="center" wrapText="1"/>
      <protection/>
    </xf>
    <xf numFmtId="14" fontId="4" fillId="0" borderId="19" xfId="146" applyNumberFormat="1" applyFont="1" applyBorder="1" applyAlignment="1">
      <alignment horizontal="center" vertical="center" wrapText="1"/>
      <protection/>
    </xf>
    <xf numFmtId="0" fontId="4" fillId="55" borderId="19" xfId="146" applyFont="1" applyFill="1" applyBorder="1" applyAlignment="1">
      <alignment horizontal="center" vertical="center" wrapText="1"/>
      <protection/>
    </xf>
    <xf numFmtId="0" fontId="4" fillId="0" borderId="19" xfId="146" applyFont="1" applyBorder="1" applyAlignment="1">
      <alignment horizontal="center" vertical="center"/>
      <protection/>
    </xf>
    <xf numFmtId="2" fontId="4" fillId="0" borderId="19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174" fontId="4" fillId="0" borderId="19" xfId="98" applyNumberFormat="1" applyFont="1" applyBorder="1" applyAlignment="1">
      <alignment vertical="center" wrapText="1"/>
    </xf>
    <xf numFmtId="0" fontId="0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174" fontId="4" fillId="0" borderId="19" xfId="98" applyNumberFormat="1" applyFont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8" fillId="0" borderId="19" xfId="0" applyFont="1" applyBorder="1" applyAlignment="1">
      <alignment horizontal="center"/>
    </xf>
    <xf numFmtId="174" fontId="9" fillId="0" borderId="19" xfId="98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 wrapText="1"/>
    </xf>
    <xf numFmtId="0" fontId="4" fillId="0" borderId="19" xfId="0" applyFont="1" applyBorder="1" applyAlignment="1">
      <alignment horizontal="left" wrapText="1"/>
    </xf>
    <xf numFmtId="0" fontId="9" fillId="0" borderId="19" xfId="0" applyFont="1" applyBorder="1" applyAlignment="1">
      <alignment horizontal="left" vertical="center" wrapText="1"/>
    </xf>
    <xf numFmtId="0" fontId="8" fillId="0" borderId="19" xfId="0" applyFont="1" applyBorder="1" applyAlignment="1">
      <alignment/>
    </xf>
    <xf numFmtId="0" fontId="5" fillId="56" borderId="23" xfId="0" applyFont="1" applyFill="1" applyBorder="1" applyAlignment="1">
      <alignment vertical="center" wrapText="1"/>
    </xf>
    <xf numFmtId="0" fontId="5" fillId="56" borderId="24" xfId="0" applyFont="1" applyFill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14" fontId="8" fillId="0" borderId="19" xfId="0" applyNumberFormat="1" applyFont="1" applyBorder="1" applyAlignment="1">
      <alignment/>
    </xf>
    <xf numFmtId="0" fontId="8" fillId="0" borderId="19" xfId="136" applyFont="1" applyBorder="1">
      <alignment/>
      <protection/>
    </xf>
    <xf numFmtId="0" fontId="8" fillId="0" borderId="19" xfId="136" applyFont="1" applyBorder="1" applyAlignment="1">
      <alignment horizontal="center"/>
      <protection/>
    </xf>
    <xf numFmtId="0" fontId="8" fillId="0" borderId="19" xfId="136" applyFont="1" applyBorder="1" applyAlignment="1">
      <alignment horizontal="center" vertical="center" wrapText="1"/>
      <protection/>
    </xf>
    <xf numFmtId="14" fontId="8" fillId="0" borderId="19" xfId="136" applyNumberFormat="1" applyFont="1" applyBorder="1" applyAlignment="1">
      <alignment horizontal="center" vertical="center" wrapText="1"/>
      <protection/>
    </xf>
    <xf numFmtId="0" fontId="8" fillId="0" borderId="19" xfId="136" applyFont="1" applyBorder="1" applyAlignment="1">
      <alignment wrapText="1"/>
      <protection/>
    </xf>
    <xf numFmtId="14" fontId="8" fillId="0" borderId="19" xfId="136" applyNumberFormat="1" applyFont="1" applyBorder="1">
      <alignment/>
      <protection/>
    </xf>
    <xf numFmtId="14" fontId="8" fillId="0" borderId="19" xfId="136" applyNumberFormat="1" applyFont="1" applyBorder="1" applyAlignment="1">
      <alignment horizontal="center"/>
      <protection/>
    </xf>
    <xf numFmtId="0" fontId="8" fillId="0" borderId="19" xfId="136" applyFont="1" applyBorder="1" applyAlignment="1">
      <alignment horizontal="center" wrapText="1"/>
      <protection/>
    </xf>
    <xf numFmtId="0" fontId="2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21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174" fontId="9" fillId="0" borderId="19" xfId="102" applyNumberFormat="1" applyFont="1" applyBorder="1" applyAlignment="1">
      <alignment horizontal="center" vertical="center" wrapText="1"/>
    </xf>
    <xf numFmtId="174" fontId="9" fillId="0" borderId="19" xfId="102" applyNumberFormat="1" applyFont="1" applyBorder="1" applyAlignment="1">
      <alignment horizontal="center" vertical="center" wrapText="1"/>
    </xf>
    <xf numFmtId="14" fontId="8" fillId="0" borderId="19" xfId="0" applyNumberFormat="1" applyFont="1" applyBorder="1" applyAlignment="1">
      <alignment horizontal="center" vertical="center" wrapText="1"/>
    </xf>
    <xf numFmtId="14" fontId="8" fillId="0" borderId="19" xfId="0" applyNumberFormat="1" applyFont="1" applyBorder="1" applyAlignment="1">
      <alignment/>
    </xf>
    <xf numFmtId="0" fontId="22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177" fontId="45" fillId="0" borderId="21" xfId="0" applyNumberFormat="1" applyFont="1" applyFill="1" applyBorder="1" applyAlignment="1" applyProtection="1">
      <alignment horizontal="left" vertical="center" wrapText="1"/>
      <protection locked="0"/>
    </xf>
    <xf numFmtId="177" fontId="45" fillId="0" borderId="21" xfId="0" applyNumberFormat="1" applyFont="1" applyFill="1" applyBorder="1" applyAlignment="1" applyProtection="1">
      <alignment horizontal="center" vertical="center" wrapText="1"/>
      <protection locked="0"/>
    </xf>
    <xf numFmtId="14" fontId="45" fillId="0" borderId="19" xfId="0" applyNumberFormat="1" applyFont="1" applyFill="1" applyBorder="1" applyAlignment="1" applyProtection="1">
      <alignment horizontal="center" vertical="center" wrapText="1"/>
      <protection locked="0"/>
    </xf>
    <xf numFmtId="176" fontId="4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9" xfId="0" applyFont="1" applyBorder="1" applyAlignment="1">
      <alignment horizontal="center" vertical="center"/>
    </xf>
    <xf numFmtId="14" fontId="45" fillId="0" borderId="19" xfId="0" applyNumberFormat="1" applyFont="1" applyBorder="1" applyAlignment="1">
      <alignment horizontal="center" vertical="center"/>
    </xf>
    <xf numFmtId="0" fontId="45" fillId="0" borderId="19" xfId="0" applyFont="1" applyFill="1" applyBorder="1" applyAlignment="1" applyProtection="1">
      <alignment horizontal="center" vertical="center" wrapText="1"/>
      <protection locked="0"/>
    </xf>
    <xf numFmtId="3" fontId="4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9" xfId="0" applyFont="1" applyFill="1" applyBorder="1" applyAlignment="1" applyProtection="1">
      <alignment horizontal="left" vertical="center" wrapText="1"/>
      <protection locked="0"/>
    </xf>
    <xf numFmtId="16" fontId="45" fillId="0" borderId="19" xfId="0" applyNumberFormat="1" applyFont="1" applyFill="1" applyBorder="1" applyAlignment="1" applyProtection="1">
      <alignment horizontal="center" vertical="center" wrapText="1"/>
      <protection locked="0"/>
    </xf>
    <xf numFmtId="177" fontId="45" fillId="0" borderId="21" xfId="0" applyNumberFormat="1" applyFont="1" applyBorder="1" applyAlignment="1" applyProtection="1">
      <alignment vertical="center" wrapText="1"/>
      <protection locked="0"/>
    </xf>
    <xf numFmtId="177" fontId="45" fillId="0" borderId="21" xfId="0" applyNumberFormat="1" applyFont="1" applyBorder="1" applyAlignment="1" applyProtection="1">
      <alignment horizontal="center" vertical="center" wrapText="1"/>
      <protection locked="0"/>
    </xf>
    <xf numFmtId="3" fontId="45" fillId="0" borderId="19" xfId="0" applyNumberFormat="1" applyFont="1" applyBorder="1" applyAlignment="1" applyProtection="1">
      <alignment horizontal="center" vertical="center" wrapText="1"/>
      <protection locked="0"/>
    </xf>
    <xf numFmtId="3" fontId="4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9" xfId="0" applyFont="1" applyBorder="1" applyAlignment="1">
      <alignment horizontal="center" vertical="center"/>
    </xf>
    <xf numFmtId="14" fontId="45" fillId="0" borderId="19" xfId="0" applyNumberFormat="1" applyFont="1" applyBorder="1" applyAlignment="1">
      <alignment horizontal="center" vertical="center"/>
    </xf>
    <xf numFmtId="183" fontId="45" fillId="0" borderId="19" xfId="0" applyNumberFormat="1" applyFont="1" applyBorder="1" applyAlignment="1">
      <alignment horizontal="center" vertical="center" wrapText="1"/>
    </xf>
    <xf numFmtId="14" fontId="45" fillId="0" borderId="19" xfId="0" applyNumberFormat="1" applyFont="1" applyFill="1" applyBorder="1" applyAlignment="1" applyProtection="1">
      <alignment horizontal="center" vertical="center" wrapText="1"/>
      <protection locked="0"/>
    </xf>
    <xf numFmtId="177" fontId="45" fillId="0" borderId="19" xfId="0" applyNumberFormat="1" applyFont="1" applyFill="1" applyBorder="1" applyAlignment="1" applyProtection="1">
      <alignment horizontal="left" vertical="center"/>
      <protection locked="0"/>
    </xf>
    <xf numFmtId="177" fontId="45" fillId="0" borderId="19" xfId="0" applyNumberFormat="1" applyFont="1" applyFill="1" applyBorder="1" applyAlignment="1" applyProtection="1">
      <alignment horizontal="center" vertical="center"/>
      <protection locked="0"/>
    </xf>
    <xf numFmtId="177" fontId="4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9" fillId="0" borderId="19" xfId="0" applyFont="1" applyBorder="1" applyAlignment="1">
      <alignment horizontal="center" vertical="center" wrapText="1"/>
    </xf>
    <xf numFmtId="0" fontId="21" fillId="0" borderId="19" xfId="146" applyFont="1" applyBorder="1" applyAlignment="1">
      <alignment horizontal="center" vertical="center" wrapText="1"/>
      <protection/>
    </xf>
    <xf numFmtId="174" fontId="89" fillId="0" borderId="19" xfId="96" applyNumberFormat="1" applyFont="1" applyBorder="1" applyAlignment="1">
      <alignment horizontal="center" vertical="center" wrapText="1"/>
    </xf>
    <xf numFmtId="14" fontId="13" fillId="0" borderId="19" xfId="0" applyNumberFormat="1" applyFont="1" applyFill="1" applyBorder="1" applyAlignment="1" applyProtection="1">
      <alignment horizontal="center"/>
      <protection locked="0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8" fillId="0" borderId="19" xfId="136" applyFont="1" applyBorder="1" applyAlignment="1">
      <alignment vertical="center"/>
      <protection/>
    </xf>
    <xf numFmtId="0" fontId="8" fillId="0" borderId="19" xfId="136" applyFont="1" applyBorder="1" applyAlignment="1">
      <alignment vertical="justify"/>
      <protection/>
    </xf>
    <xf numFmtId="0" fontId="4" fillId="0" borderId="19" xfId="136" applyFont="1" applyBorder="1" applyAlignment="1">
      <alignment vertical="distributed"/>
      <protection/>
    </xf>
    <xf numFmtId="0" fontId="4" fillId="0" borderId="19" xfId="136" applyFont="1" applyBorder="1" applyAlignment="1">
      <alignment vertical="distributed" shrinkToFit="1"/>
      <protection/>
    </xf>
    <xf numFmtId="0" fontId="8" fillId="0" borderId="19" xfId="136" applyFont="1" applyBorder="1" applyAlignment="1">
      <alignment horizontal="center" vertical="justify"/>
      <protection/>
    </xf>
    <xf numFmtId="0" fontId="4" fillId="0" borderId="24" xfId="136" applyFont="1" applyBorder="1" applyAlignment="1">
      <alignment horizontal="center" vertical="distributed"/>
      <protection/>
    </xf>
    <xf numFmtId="180" fontId="4" fillId="0" borderId="19" xfId="136" applyNumberFormat="1" applyFont="1" applyBorder="1" applyAlignment="1">
      <alignment vertical="justify"/>
      <protection/>
    </xf>
    <xf numFmtId="0" fontId="4" fillId="0" borderId="22" xfId="136" applyFont="1" applyBorder="1" applyAlignment="1">
      <alignment vertical="center"/>
      <protection/>
    </xf>
    <xf numFmtId="0" fontId="4" fillId="0" borderId="22" xfId="136" applyFont="1" applyBorder="1" applyAlignment="1">
      <alignment horizontal="left" vertical="justify"/>
      <protection/>
    </xf>
    <xf numFmtId="0" fontId="4" fillId="0" borderId="24" xfId="136" applyFont="1" applyBorder="1" applyAlignment="1">
      <alignment vertical="distributed"/>
      <protection/>
    </xf>
    <xf numFmtId="0" fontId="4" fillId="0" borderId="19" xfId="136" applyFont="1" applyBorder="1" applyAlignment="1">
      <alignment vertical="justify"/>
      <protection/>
    </xf>
    <xf numFmtId="0" fontId="4" fillId="0" borderId="24" xfId="136" applyFont="1" applyBorder="1" applyAlignment="1">
      <alignment vertical="justify"/>
      <protection/>
    </xf>
    <xf numFmtId="0" fontId="8" fillId="0" borderId="19" xfId="136" applyFont="1" applyBorder="1" applyAlignment="1">
      <alignment horizontal="left"/>
      <protection/>
    </xf>
    <xf numFmtId="14" fontId="8" fillId="0" borderId="19" xfId="136" applyNumberFormat="1" applyFont="1" applyBorder="1" applyAlignment="1">
      <alignment horizontal="left"/>
      <protection/>
    </xf>
    <xf numFmtId="0" fontId="8" fillId="0" borderId="19" xfId="136" applyFont="1" applyBorder="1" applyAlignment="1">
      <alignment horizontal="justify" vertical="distributed"/>
      <protection/>
    </xf>
    <xf numFmtId="0" fontId="4" fillId="0" borderId="19" xfId="136" applyFont="1" applyBorder="1" applyAlignment="1">
      <alignment horizontal="justify" vertical="distributed" shrinkToFit="1"/>
      <protection/>
    </xf>
    <xf numFmtId="0" fontId="21" fillId="0" borderId="19" xfId="0" applyFont="1" applyBorder="1" applyAlignment="1">
      <alignment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" fillId="0" borderId="19" xfId="136" applyFont="1" applyBorder="1" applyAlignment="1">
      <alignment horizontal="center" wrapText="1"/>
      <protection/>
    </xf>
    <xf numFmtId="0" fontId="4" fillId="0" borderId="19" xfId="136" applyFont="1" applyBorder="1" applyAlignment="1">
      <alignment horizontal="center"/>
      <protection/>
    </xf>
    <xf numFmtId="14" fontId="4" fillId="0" borderId="19" xfId="136" applyNumberFormat="1" applyFont="1" applyBorder="1" applyAlignment="1">
      <alignment horizontal="center"/>
      <protection/>
    </xf>
    <xf numFmtId="3" fontId="22" fillId="0" borderId="19" xfId="0" applyNumberFormat="1" applyFont="1" applyFill="1" applyBorder="1" applyAlignment="1">
      <alignment horizontal="center" vertical="center" wrapText="1"/>
    </xf>
    <xf numFmtId="3" fontId="41" fillId="0" borderId="19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3" fontId="22" fillId="0" borderId="19" xfId="0" applyNumberFormat="1" applyFont="1" applyBorder="1" applyAlignment="1">
      <alignment horizontal="center" vertical="center" wrapText="1"/>
    </xf>
    <xf numFmtId="3" fontId="41" fillId="0" borderId="19" xfId="0" applyNumberFormat="1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14" fontId="42" fillId="0" borderId="19" xfId="0" applyNumberFormat="1" applyFont="1" applyBorder="1" applyAlignment="1">
      <alignment horizontal="center" vertical="center" wrapText="1"/>
    </xf>
    <xf numFmtId="0" fontId="36" fillId="0" borderId="19" xfId="0" applyFont="1" applyBorder="1" applyAlignment="1">
      <alignment/>
    </xf>
    <xf numFmtId="0" fontId="22" fillId="0" borderId="19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left" vertical="center"/>
    </xf>
    <xf numFmtId="14" fontId="41" fillId="0" borderId="19" xfId="0" applyNumberFormat="1" applyFont="1" applyFill="1" applyBorder="1" applyAlignment="1">
      <alignment horizontal="center" wrapText="1"/>
    </xf>
    <xf numFmtId="0" fontId="41" fillId="0" borderId="19" xfId="0" applyFont="1" applyFill="1" applyBorder="1" applyAlignment="1">
      <alignment horizontal="left"/>
    </xf>
    <xf numFmtId="0" fontId="89" fillId="0" borderId="19" xfId="137" applyFont="1" applyBorder="1" applyAlignment="1">
      <alignment horizontal="center" vertical="center" wrapText="1"/>
      <protection/>
    </xf>
    <xf numFmtId="0" fontId="90" fillId="0" borderId="19" xfId="137" applyFont="1" applyBorder="1" applyAlignment="1">
      <alignment horizontal="center" vertical="center" wrapText="1"/>
      <protection/>
    </xf>
    <xf numFmtId="3" fontId="89" fillId="0" borderId="19" xfId="137" applyNumberFormat="1" applyFont="1" applyBorder="1" applyAlignment="1">
      <alignment horizontal="center" vertical="center" wrapText="1"/>
      <protection/>
    </xf>
    <xf numFmtId="0" fontId="90" fillId="0" borderId="19" xfId="136" applyFont="1" applyBorder="1" applyAlignment="1">
      <alignment horizontal="center" vertical="center"/>
      <protection/>
    </xf>
    <xf numFmtId="0" fontId="89" fillId="0" borderId="19" xfId="136" applyFont="1" applyBorder="1" applyAlignment="1">
      <alignment wrapText="1"/>
      <protection/>
    </xf>
    <xf numFmtId="0" fontId="89" fillId="0" borderId="19" xfId="136" applyFont="1" applyBorder="1" applyAlignment="1">
      <alignment horizontal="left" vertical="center"/>
      <protection/>
    </xf>
    <xf numFmtId="0" fontId="71" fillId="0" borderId="19" xfId="136" applyFont="1" applyBorder="1">
      <alignment/>
      <protection/>
    </xf>
    <xf numFmtId="178" fontId="89" fillId="0" borderId="19" xfId="136" applyNumberFormat="1" applyFont="1" applyBorder="1">
      <alignment/>
      <protection/>
    </xf>
    <xf numFmtId="0" fontId="89" fillId="0" borderId="19" xfId="136" applyFont="1" applyBorder="1" applyAlignment="1">
      <alignment horizontal="center" vertical="center" wrapText="1"/>
      <protection/>
    </xf>
    <xf numFmtId="0" fontId="89" fillId="0" borderId="19" xfId="136" applyFont="1" applyBorder="1" applyAlignment="1">
      <alignment horizontal="left" vertical="center" wrapText="1"/>
      <protection/>
    </xf>
    <xf numFmtId="49" fontId="4" fillId="0" borderId="19" xfId="136" applyNumberFormat="1" applyFont="1" applyBorder="1" applyAlignment="1">
      <alignment horizontal="center" vertical="center" wrapText="1"/>
      <protection/>
    </xf>
    <xf numFmtId="0" fontId="89" fillId="0" borderId="19" xfId="136" applyFont="1" applyBorder="1" applyAlignment="1">
      <alignment vertical="center"/>
      <protection/>
    </xf>
    <xf numFmtId="178" fontId="4" fillId="0" borderId="19" xfId="136" applyNumberFormat="1" applyFont="1" applyBorder="1">
      <alignment/>
      <protection/>
    </xf>
    <xf numFmtId="14" fontId="4" fillId="0" borderId="19" xfId="136" applyNumberFormat="1" applyFont="1" applyBorder="1" applyAlignment="1">
      <alignment horizontal="center" vertical="center" wrapText="1"/>
      <protection/>
    </xf>
    <xf numFmtId="14" fontId="89" fillId="0" borderId="19" xfId="136" applyNumberFormat="1" applyFont="1" applyBorder="1" applyAlignment="1">
      <alignment horizontal="center" vertical="center" wrapText="1"/>
      <protection/>
    </xf>
    <xf numFmtId="0" fontId="89" fillId="0" borderId="19" xfId="136" applyFont="1" applyBorder="1" applyAlignment="1">
      <alignment horizontal="center" vertical="center" wrapText="1"/>
      <protection/>
    </xf>
    <xf numFmtId="14" fontId="89" fillId="0" borderId="19" xfId="137" applyNumberFormat="1" applyFont="1" applyBorder="1" applyAlignment="1">
      <alignment horizontal="center" vertical="center" wrapText="1"/>
      <protection/>
    </xf>
    <xf numFmtId="0" fontId="89" fillId="0" borderId="19" xfId="137" applyFont="1" applyBorder="1" applyAlignment="1">
      <alignment horizontal="left" vertical="center" wrapText="1"/>
      <protection/>
    </xf>
    <xf numFmtId="44" fontId="4" fillId="0" borderId="19" xfId="108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174" fontId="9" fillId="0" borderId="19" xfId="103" applyNumberFormat="1" applyFont="1" applyBorder="1" applyAlignment="1">
      <alignment horizontal="left" vertical="center" wrapText="1"/>
    </xf>
    <xf numFmtId="0" fontId="8" fillId="0" borderId="19" xfId="0" applyFont="1" applyBorder="1" applyAlignment="1">
      <alignment/>
    </xf>
    <xf numFmtId="0" fontId="22" fillId="0" borderId="19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 shrinkToFit="1"/>
    </xf>
    <xf numFmtId="0" fontId="8" fillId="0" borderId="19" xfId="0" applyFont="1" applyBorder="1" applyAlignment="1">
      <alignment wrapText="1"/>
    </xf>
    <xf numFmtId="17" fontId="22" fillId="0" borderId="19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3" fontId="9" fillId="57" borderId="19" xfId="0" applyNumberFormat="1" applyFont="1" applyFill="1" applyBorder="1" applyAlignment="1" applyProtection="1">
      <alignment vertical="center" wrapText="1" shrinkToFit="1"/>
      <protection locked="0"/>
    </xf>
    <xf numFmtId="0" fontId="9" fillId="57" borderId="19" xfId="0" applyFont="1" applyFill="1" applyBorder="1" applyAlignment="1" applyProtection="1">
      <alignment horizontal="left" vertical="center" wrapText="1" shrinkToFit="1"/>
      <protection locked="0"/>
    </xf>
    <xf numFmtId="0" fontId="4" fillId="0" borderId="19" xfId="0" applyFont="1" applyBorder="1" applyAlignment="1">
      <alignment vertical="center"/>
    </xf>
    <xf numFmtId="3" fontId="4" fillId="0" borderId="19" xfId="0" applyNumberFormat="1" applyFont="1" applyBorder="1" applyAlignment="1">
      <alignment vertical="center" wrapText="1"/>
    </xf>
    <xf numFmtId="0" fontId="22" fillId="0" borderId="19" xfId="0" applyFont="1" applyBorder="1" applyAlignment="1">
      <alignment horizontal="left" vertical="center" wrapText="1"/>
    </xf>
    <xf numFmtId="3" fontId="22" fillId="0" borderId="19" xfId="0" applyNumberFormat="1" applyFont="1" applyBorder="1" applyAlignment="1">
      <alignment vertical="center" wrapText="1"/>
    </xf>
    <xf numFmtId="0" fontId="22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left" wrapText="1"/>
    </xf>
    <xf numFmtId="0" fontId="22" fillId="0" borderId="19" xfId="0" applyFont="1" applyFill="1" applyBorder="1" applyAlignment="1">
      <alignment horizontal="left" vertical="center" wrapText="1"/>
    </xf>
    <xf numFmtId="3" fontId="44" fillId="57" borderId="19" xfId="0" applyNumberFormat="1" applyFont="1" applyFill="1" applyBorder="1" applyAlignment="1" applyProtection="1">
      <alignment horizontal="left" vertical="center" wrapText="1" shrinkToFit="1"/>
      <protection locked="0"/>
    </xf>
    <xf numFmtId="3" fontId="22" fillId="0" borderId="19" xfId="0" applyNumberFormat="1" applyFont="1" applyBorder="1" applyAlignment="1">
      <alignment horizontal="left" vertical="center" wrapText="1"/>
    </xf>
    <xf numFmtId="14" fontId="9" fillId="57" borderId="19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0" xfId="0" applyFont="1" applyAlignment="1">
      <alignment wrapText="1"/>
    </xf>
    <xf numFmtId="3" fontId="9" fillId="57" borderId="19" xfId="0" applyNumberFormat="1" applyFont="1" applyFill="1" applyBorder="1" applyAlignment="1" applyProtection="1">
      <alignment horizontal="center" vertical="center" wrapText="1" shrinkToFit="1"/>
      <protection locked="0"/>
    </xf>
    <xf numFmtId="14" fontId="9" fillId="57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57" borderId="19" xfId="0" applyFont="1" applyFill="1" applyBorder="1" applyAlignment="1" applyProtection="1">
      <alignment horizontal="center" vertical="center" wrapText="1" shrinkToFit="1"/>
      <protection locked="0"/>
    </xf>
    <xf numFmtId="3" fontId="9" fillId="57" borderId="19" xfId="0" applyNumberFormat="1" applyFont="1" applyFill="1" applyBorder="1" applyAlignment="1" applyProtection="1">
      <alignment horizontal="left" vertical="center" wrapText="1" shrinkToFit="1"/>
      <protection locked="0"/>
    </xf>
    <xf numFmtId="3" fontId="4" fillId="0" borderId="19" xfId="0" applyNumberFormat="1" applyFont="1" applyBorder="1" applyAlignment="1">
      <alignment horizontal="left" vertical="center" wrapText="1"/>
    </xf>
    <xf numFmtId="3" fontId="9" fillId="57" borderId="20" xfId="0" applyNumberFormat="1" applyFont="1" applyFill="1" applyBorder="1" applyAlignment="1" applyProtection="1">
      <alignment horizontal="left" vertical="center" wrapText="1" shrinkToFit="1"/>
      <protection locked="0"/>
    </xf>
    <xf numFmtId="3" fontId="4" fillId="57" borderId="19" xfId="0" applyNumberFormat="1" applyFont="1" applyFill="1" applyBorder="1" applyAlignment="1" applyProtection="1">
      <alignment horizontal="left" vertical="center" wrapText="1" shrinkToFit="1"/>
      <protection locked="0"/>
    </xf>
    <xf numFmtId="3" fontId="4" fillId="0" borderId="25" xfId="0" applyNumberFormat="1" applyFont="1" applyBorder="1" applyAlignment="1">
      <alignment horizontal="left" vertical="center" wrapText="1"/>
    </xf>
    <xf numFmtId="0" fontId="4" fillId="57" borderId="19" xfId="0" applyFont="1" applyFill="1" applyBorder="1" applyAlignment="1" applyProtection="1">
      <alignment horizontal="center" vertical="center" wrapText="1" shrinkToFit="1"/>
      <protection locked="0"/>
    </xf>
    <xf numFmtId="0" fontId="9" fillId="57" borderId="19" xfId="0" applyNumberFormat="1" applyFont="1" applyFill="1" applyBorder="1" applyAlignment="1" applyProtection="1">
      <alignment horizontal="center" vertical="center" wrapText="1" shrinkToFit="1"/>
      <protection locked="0"/>
    </xf>
    <xf numFmtId="14" fontId="9" fillId="57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9" xfId="0" applyFont="1" applyFill="1" applyBorder="1" applyAlignment="1">
      <alignment wrapText="1"/>
    </xf>
    <xf numFmtId="3" fontId="2" fillId="0" borderId="19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wrapText="1"/>
    </xf>
    <xf numFmtId="14" fontId="8" fillId="0" borderId="19" xfId="0" applyNumberFormat="1" applyFont="1" applyBorder="1" applyAlignment="1">
      <alignment horizontal="right"/>
    </xf>
    <xf numFmtId="174" fontId="9" fillId="0" borderId="19" xfId="103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22" fillId="0" borderId="19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wrapText="1"/>
    </xf>
    <xf numFmtId="0" fontId="22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0" fillId="0" borderId="19" xfId="0" applyBorder="1" applyAlignment="1">
      <alignment horizontal="center" wrapText="1"/>
    </xf>
    <xf numFmtId="14" fontId="0" fillId="0" borderId="19" xfId="0" applyNumberFormat="1" applyBorder="1" applyAlignment="1">
      <alignment wrapText="1"/>
    </xf>
    <xf numFmtId="14" fontId="8" fillId="0" borderId="19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22" xfId="0" applyFont="1" applyBorder="1" applyAlignment="1">
      <alignment vertical="center"/>
    </xf>
    <xf numFmtId="0" fontId="9" fillId="0" borderId="19" xfId="0" applyFont="1" applyBorder="1" applyAlignment="1">
      <alignment/>
    </xf>
    <xf numFmtId="0" fontId="89" fillId="58" borderId="19" xfId="0" applyFont="1" applyFill="1" applyBorder="1" applyAlignment="1">
      <alignment horizontal="center" vertical="center" wrapText="1"/>
    </xf>
    <xf numFmtId="174" fontId="89" fillId="58" borderId="19" xfId="96" applyNumberFormat="1" applyFont="1" applyFill="1" applyBorder="1" applyAlignment="1">
      <alignment horizontal="center" vertical="center" wrapText="1"/>
    </xf>
    <xf numFmtId="179" fontId="89" fillId="58" borderId="19" xfId="96" applyNumberFormat="1" applyFont="1" applyFill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/>
    </xf>
    <xf numFmtId="14" fontId="4" fillId="0" borderId="19" xfId="0" applyNumberFormat="1" applyFont="1" applyBorder="1" applyAlignment="1">
      <alignment horizontal="center"/>
    </xf>
    <xf numFmtId="0" fontId="4" fillId="0" borderId="19" xfId="136" applyFont="1" applyBorder="1" applyAlignment="1">
      <alignment horizontal="center" vertical="center"/>
      <protection/>
    </xf>
    <xf numFmtId="0" fontId="4" fillId="0" borderId="19" xfId="136" applyFont="1" applyBorder="1" applyAlignment="1">
      <alignment horizontal="center" vertical="center" wrapText="1"/>
      <protection/>
    </xf>
    <xf numFmtId="0" fontId="4" fillId="0" borderId="21" xfId="136" applyFont="1" applyBorder="1" applyAlignment="1">
      <alignment horizontal="center"/>
      <protection/>
    </xf>
    <xf numFmtId="14" fontId="4" fillId="0" borderId="21" xfId="136" applyNumberFormat="1" applyFont="1" applyBorder="1" applyAlignment="1">
      <alignment horizontal="center"/>
      <protection/>
    </xf>
    <xf numFmtId="14" fontId="4" fillId="0" borderId="19" xfId="136" applyNumberFormat="1" applyFont="1" applyBorder="1" applyAlignment="1">
      <alignment horizontal="right" wrapText="1"/>
      <protection/>
    </xf>
    <xf numFmtId="14" fontId="4" fillId="0" borderId="19" xfId="0" applyNumberFormat="1" applyFont="1" applyBorder="1" applyAlignment="1">
      <alignment horizontal="center" wrapText="1"/>
    </xf>
    <xf numFmtId="0" fontId="43" fillId="0" borderId="19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19" xfId="0" applyNumberFormat="1" applyFont="1" applyBorder="1" applyAlignment="1">
      <alignment horizontal="center" wrapText="1"/>
    </xf>
    <xf numFmtId="3" fontId="4" fillId="0" borderId="19" xfId="0" applyNumberFormat="1" applyFont="1" applyBorder="1" applyAlignment="1">
      <alignment horizontal="left"/>
    </xf>
    <xf numFmtId="14" fontId="4" fillId="0" borderId="19" xfId="0" applyNumberFormat="1" applyFont="1" applyBorder="1" applyAlignment="1">
      <alignment horizontal="left"/>
    </xf>
    <xf numFmtId="0" fontId="47" fillId="0" borderId="19" xfId="0" applyFont="1" applyBorder="1" applyAlignment="1">
      <alignment horizontal="left"/>
    </xf>
    <xf numFmtId="3" fontId="4" fillId="0" borderId="19" xfId="0" applyNumberFormat="1" applyFont="1" applyBorder="1" applyAlignment="1">
      <alignment horizontal="left" wrapText="1"/>
    </xf>
    <xf numFmtId="0" fontId="8" fillId="0" borderId="19" xfId="0" applyFont="1" applyBorder="1" applyAlignment="1">
      <alignment horizontal="left"/>
    </xf>
    <xf numFmtId="0" fontId="8" fillId="0" borderId="19" xfId="0" applyFont="1" applyBorder="1" applyAlignment="1">
      <alignment horizontal="left" wrapText="1"/>
    </xf>
    <xf numFmtId="3" fontId="8" fillId="0" borderId="19" xfId="0" applyNumberFormat="1" applyFont="1" applyBorder="1" applyAlignment="1">
      <alignment horizontal="left"/>
    </xf>
    <xf numFmtId="3" fontId="8" fillId="0" borderId="19" xfId="0" applyNumberFormat="1" applyFont="1" applyBorder="1" applyAlignment="1">
      <alignment horizontal="left" wrapText="1"/>
    </xf>
    <xf numFmtId="14" fontId="8" fillId="0" borderId="19" xfId="0" applyNumberFormat="1" applyFont="1" applyBorder="1" applyAlignment="1">
      <alignment horizontal="left" wrapText="1"/>
    </xf>
    <xf numFmtId="0" fontId="8" fillId="0" borderId="19" xfId="0" applyFont="1" applyBorder="1" applyAlignment="1">
      <alignment wrapText="1"/>
    </xf>
    <xf numFmtId="0" fontId="19" fillId="0" borderId="19" xfId="0" applyFont="1" applyBorder="1" applyAlignment="1">
      <alignment wrapText="1"/>
    </xf>
    <xf numFmtId="3" fontId="8" fillId="0" borderId="19" xfId="0" applyNumberFormat="1" applyFont="1" applyBorder="1" applyAlignment="1">
      <alignment wrapText="1"/>
    </xf>
    <xf numFmtId="0" fontId="20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3" fontId="8" fillId="0" borderId="19" xfId="0" applyNumberFormat="1" applyFont="1" applyBorder="1" applyAlignment="1">
      <alignment/>
    </xf>
    <xf numFmtId="14" fontId="0" fillId="0" borderId="19" xfId="0" applyNumberFormat="1" applyBorder="1" applyAlignment="1">
      <alignment/>
    </xf>
    <xf numFmtId="0" fontId="19" fillId="0" borderId="20" xfId="0" applyFont="1" applyBorder="1" applyAlignment="1">
      <alignment wrapText="1"/>
    </xf>
    <xf numFmtId="3" fontId="8" fillId="0" borderId="20" xfId="0" applyNumberFormat="1" applyFont="1" applyBorder="1" applyAlignment="1">
      <alignment/>
    </xf>
    <xf numFmtId="3" fontId="8" fillId="0" borderId="26" xfId="0" applyNumberFormat="1" applyFont="1" applyBorder="1" applyAlignment="1">
      <alignment wrapText="1"/>
    </xf>
    <xf numFmtId="0" fontId="8" fillId="0" borderId="26" xfId="0" applyFont="1" applyBorder="1" applyAlignment="1">
      <alignment wrapText="1"/>
    </xf>
    <xf numFmtId="3" fontId="8" fillId="0" borderId="26" xfId="0" applyNumberFormat="1" applyFont="1" applyBorder="1" applyAlignment="1">
      <alignment/>
    </xf>
    <xf numFmtId="3" fontId="8" fillId="0" borderId="20" xfId="0" applyNumberFormat="1" applyFont="1" applyBorder="1" applyAlignment="1">
      <alignment wrapText="1"/>
    </xf>
    <xf numFmtId="0" fontId="8" fillId="0" borderId="19" xfId="146" applyFont="1" applyBorder="1" applyAlignment="1">
      <alignment horizontal="left"/>
      <protection/>
    </xf>
    <xf numFmtId="0" fontId="14" fillId="0" borderId="19" xfId="146" applyBorder="1" applyAlignment="1">
      <alignment wrapText="1"/>
      <protection/>
    </xf>
    <xf numFmtId="0" fontId="4" fillId="0" borderId="19" xfId="146" applyFont="1" applyBorder="1" applyAlignment="1">
      <alignment wrapText="1"/>
      <protection/>
    </xf>
    <xf numFmtId="0" fontId="8" fillId="0" borderId="19" xfId="146" applyFont="1" applyBorder="1" applyAlignment="1">
      <alignment horizontal="left" wrapText="1"/>
      <protection/>
    </xf>
    <xf numFmtId="0" fontId="14" fillId="0" borderId="19" xfId="146" applyBorder="1">
      <alignment/>
      <protection/>
    </xf>
    <xf numFmtId="3" fontId="8" fillId="0" borderId="19" xfId="146" applyNumberFormat="1" applyFont="1" applyBorder="1" applyAlignment="1">
      <alignment horizontal="left"/>
      <protection/>
    </xf>
    <xf numFmtId="3" fontId="8" fillId="0" borderId="19" xfId="146" applyNumberFormat="1" applyFont="1" applyBorder="1" applyAlignment="1">
      <alignment horizontal="left" wrapText="1"/>
      <protection/>
    </xf>
    <xf numFmtId="14" fontId="8" fillId="0" borderId="19" xfId="146" applyNumberFormat="1" applyFont="1" applyBorder="1" applyAlignment="1">
      <alignment horizontal="left" wrapText="1"/>
      <protection/>
    </xf>
    <xf numFmtId="0" fontId="8" fillId="0" borderId="19" xfId="146" applyFont="1" applyBorder="1" applyAlignment="1">
      <alignment wrapText="1"/>
      <protection/>
    </xf>
    <xf numFmtId="3" fontId="8" fillId="0" borderId="19" xfId="146" applyNumberFormat="1" applyFont="1" applyBorder="1">
      <alignment/>
      <protection/>
    </xf>
    <xf numFmtId="0" fontId="8" fillId="0" borderId="19" xfId="146" applyFont="1" applyBorder="1">
      <alignment/>
      <protection/>
    </xf>
    <xf numFmtId="14" fontId="8" fillId="0" borderId="19" xfId="146" applyNumberFormat="1" applyFont="1" applyBorder="1">
      <alignment/>
      <protection/>
    </xf>
    <xf numFmtId="0" fontId="19" fillId="0" borderId="19" xfId="146" applyFont="1" applyBorder="1" applyAlignment="1">
      <alignment wrapText="1"/>
      <protection/>
    </xf>
    <xf numFmtId="3" fontId="8" fillId="0" borderId="19" xfId="146" applyNumberFormat="1" applyFont="1" applyBorder="1" applyAlignment="1">
      <alignment wrapText="1"/>
      <protection/>
    </xf>
    <xf numFmtId="0" fontId="20" fillId="0" borderId="19" xfId="146" applyFont="1" applyBorder="1" applyAlignment="1">
      <alignment wrapText="1"/>
      <protection/>
    </xf>
    <xf numFmtId="0" fontId="8" fillId="0" borderId="20" xfId="146" applyFont="1" applyBorder="1" applyAlignment="1">
      <alignment wrapText="1"/>
      <protection/>
    </xf>
    <xf numFmtId="14" fontId="14" fillId="0" borderId="19" xfId="146" applyNumberFormat="1" applyBorder="1">
      <alignment/>
      <protection/>
    </xf>
    <xf numFmtId="0" fontId="19" fillId="0" borderId="20" xfId="146" applyFont="1" applyBorder="1" applyAlignment="1">
      <alignment wrapText="1"/>
      <protection/>
    </xf>
    <xf numFmtId="3" fontId="8" fillId="0" borderId="20" xfId="146" applyNumberFormat="1" applyFont="1" applyBorder="1">
      <alignment/>
      <protection/>
    </xf>
    <xf numFmtId="3" fontId="8" fillId="0" borderId="26" xfId="146" applyNumberFormat="1" applyFont="1" applyBorder="1" applyAlignment="1">
      <alignment wrapText="1"/>
      <protection/>
    </xf>
    <xf numFmtId="0" fontId="8" fillId="0" borderId="26" xfId="146" applyFont="1" applyBorder="1" applyAlignment="1">
      <alignment wrapText="1"/>
      <protection/>
    </xf>
    <xf numFmtId="3" fontId="8" fillId="0" borderId="26" xfId="146" applyNumberFormat="1" applyFont="1" applyBorder="1">
      <alignment/>
      <protection/>
    </xf>
    <xf numFmtId="3" fontId="8" fillId="0" borderId="20" xfId="146" applyNumberFormat="1" applyFont="1" applyBorder="1" applyAlignment="1">
      <alignment wrapText="1"/>
      <protection/>
    </xf>
    <xf numFmtId="14" fontId="22" fillId="0" borderId="19" xfId="0" applyNumberFormat="1" applyFont="1" applyBorder="1" applyAlignment="1">
      <alignment vertical="center" wrapText="1"/>
    </xf>
    <xf numFmtId="0" fontId="41" fillId="0" borderId="19" xfId="0" applyFont="1" applyFill="1" applyBorder="1" applyAlignment="1">
      <alignment horizontal="left" wrapText="1"/>
    </xf>
    <xf numFmtId="14" fontId="4" fillId="0" borderId="19" xfId="0" applyNumberFormat="1" applyFont="1" applyBorder="1" applyAlignment="1" quotePrefix="1">
      <alignment horizontal="center" vertical="center"/>
    </xf>
    <xf numFmtId="0" fontId="8" fillId="0" borderId="19" xfId="0" applyFont="1" applyBorder="1" applyAlignment="1">
      <alignment horizontal="left"/>
    </xf>
    <xf numFmtId="0" fontId="4" fillId="0" borderId="19" xfId="0" applyNumberFormat="1" applyFont="1" applyBorder="1" applyAlignment="1">
      <alignment horizontal="center" vertical="center"/>
    </xf>
    <xf numFmtId="181" fontId="4" fillId="0" borderId="19" xfId="0" applyNumberFormat="1" applyFont="1" applyBorder="1" applyAlignment="1">
      <alignment horizontal="center" vertical="center"/>
    </xf>
    <xf numFmtId="182" fontId="4" fillId="0" borderId="19" xfId="0" applyNumberFormat="1" applyFont="1" applyBorder="1" applyAlignment="1" quotePrefix="1">
      <alignment horizontal="center" vertical="center"/>
    </xf>
    <xf numFmtId="2" fontId="4" fillId="0" borderId="19" xfId="0" applyNumberFormat="1" applyFont="1" applyBorder="1" applyAlignment="1">
      <alignment horizontal="left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 quotePrefix="1">
      <alignment horizontal="center" vertical="center"/>
    </xf>
    <xf numFmtId="0" fontId="4" fillId="0" borderId="19" xfId="0" applyFont="1" applyBorder="1" applyAlignment="1" quotePrefix="1">
      <alignment horizontal="center" vertical="center"/>
    </xf>
    <xf numFmtId="0" fontId="4" fillId="0" borderId="19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174" fontId="9" fillId="0" borderId="19" xfId="98" applyNumberFormat="1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14" fontId="8" fillId="0" borderId="19" xfId="0" applyNumberFormat="1" applyFont="1" applyBorder="1" applyAlignment="1">
      <alignment horizontal="center" vertical="center"/>
    </xf>
    <xf numFmtId="174" fontId="9" fillId="0" borderId="19" xfId="98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left"/>
    </xf>
    <xf numFmtId="0" fontId="8" fillId="0" borderId="19" xfId="0" applyFont="1" applyBorder="1" applyAlignment="1">
      <alignment horizontal="left" vertical="center" wrapText="1"/>
    </xf>
    <xf numFmtId="0" fontId="45" fillId="0" borderId="19" xfId="0" applyFont="1" applyBorder="1" applyAlignment="1">
      <alignment/>
    </xf>
    <xf numFmtId="0" fontId="45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5" fillId="0" borderId="21" xfId="0" applyFont="1" applyFill="1" applyBorder="1" applyAlignment="1" applyProtection="1">
      <alignment horizontal="left" vertical="center" wrapText="1"/>
      <protection locked="0"/>
    </xf>
    <xf numFmtId="0" fontId="45" fillId="0" borderId="21" xfId="0" applyFont="1" applyFill="1" applyBorder="1" applyAlignment="1" applyProtection="1">
      <alignment horizontal="left" vertical="center" wrapText="1"/>
      <protection locked="0"/>
    </xf>
    <xf numFmtId="0" fontId="45" fillId="0" borderId="19" xfId="0" applyFont="1" applyFill="1" applyBorder="1" applyAlignment="1" applyProtection="1">
      <alignment horizontal="center" vertical="center" wrapText="1"/>
      <protection locked="0"/>
    </xf>
    <xf numFmtId="16" fontId="4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9" xfId="0" applyFont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wrapText="1"/>
    </xf>
    <xf numFmtId="3" fontId="45" fillId="0" borderId="19" xfId="0" applyNumberFormat="1" applyFont="1" applyFill="1" applyBorder="1" applyAlignment="1">
      <alignment horizontal="center" vertical="center" wrapText="1"/>
    </xf>
    <xf numFmtId="3" fontId="45" fillId="0" borderId="19" xfId="0" applyNumberFormat="1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wrapText="1"/>
    </xf>
    <xf numFmtId="14" fontId="45" fillId="0" borderId="19" xfId="0" applyNumberFormat="1" applyFont="1" applyFill="1" applyBorder="1" applyAlignment="1">
      <alignment horizontal="center" vertical="center" wrapText="1"/>
    </xf>
    <xf numFmtId="174" fontId="46" fillId="0" borderId="19" xfId="103" applyNumberFormat="1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3" fontId="4" fillId="0" borderId="19" xfId="98" applyNumberFormat="1" applyFont="1" applyBorder="1" applyAlignment="1">
      <alignment horizontal="left" vertical="center" wrapText="1"/>
    </xf>
    <xf numFmtId="174" fontId="22" fillId="0" borderId="19" xfId="98" applyNumberFormat="1" applyFont="1" applyBorder="1" applyAlignment="1">
      <alignment vertical="center" wrapText="1"/>
    </xf>
    <xf numFmtId="3" fontId="4" fillId="0" borderId="19" xfId="98" applyNumberFormat="1" applyFont="1" applyFill="1" applyBorder="1" applyAlignment="1">
      <alignment horizontal="left" vertical="center" wrapText="1"/>
    </xf>
    <xf numFmtId="14" fontId="4" fillId="0" borderId="19" xfId="0" applyNumberFormat="1" applyFont="1" applyBorder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28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9" xfId="0" applyFont="1" applyBorder="1" applyAlignment="1">
      <alignment horizontal="left" vertical="center" wrapText="1"/>
    </xf>
    <xf numFmtId="0" fontId="3" fillId="28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19" xfId="136" applyFont="1" applyBorder="1" applyAlignment="1">
      <alignment horizontal="left" vertical="justify"/>
      <protection/>
    </xf>
    <xf numFmtId="0" fontId="4" fillId="0" borderId="19" xfId="136" applyFont="1" applyBorder="1" applyAlignment="1">
      <alignment horizontal="center" vertical="distributed"/>
      <protection/>
    </xf>
    <xf numFmtId="0" fontId="8" fillId="0" borderId="19" xfId="136" applyFont="1" applyBorder="1" applyAlignment="1">
      <alignment horizontal="left" vertical="distributed"/>
      <protection/>
    </xf>
    <xf numFmtId="0" fontId="8" fillId="0" borderId="19" xfId="136" applyFont="1" applyBorder="1" applyAlignment="1">
      <alignment horizontal="left" wrapText="1"/>
      <protection/>
    </xf>
    <xf numFmtId="0" fontId="0" fillId="0" borderId="19" xfId="136" applyBorder="1">
      <alignment/>
      <protection/>
    </xf>
    <xf numFmtId="0" fontId="0" fillId="0" borderId="19" xfId="136" applyFont="1" applyBorder="1">
      <alignment/>
      <protection/>
    </xf>
    <xf numFmtId="0" fontId="2" fillId="16" borderId="23" xfId="0" applyFont="1" applyFill="1" applyBorder="1" applyAlignment="1">
      <alignment horizontal="left" vertical="center" wrapText="1"/>
    </xf>
    <xf numFmtId="0" fontId="2" fillId="16" borderId="19" xfId="0" applyFont="1" applyFill="1" applyBorder="1" applyAlignment="1">
      <alignment horizontal="left" vertical="center" wrapText="1"/>
    </xf>
    <xf numFmtId="0" fontId="2" fillId="59" borderId="23" xfId="0" applyFont="1" applyFill="1" applyBorder="1" applyAlignment="1">
      <alignment horizontal="left" vertical="center" wrapText="1"/>
    </xf>
    <xf numFmtId="0" fontId="2" fillId="60" borderId="19" xfId="0" applyFont="1" applyFill="1" applyBorder="1" applyAlignment="1">
      <alignment horizontal="center" vertical="center" wrapText="1"/>
    </xf>
    <xf numFmtId="0" fontId="4" fillId="60" borderId="19" xfId="0" applyFont="1" applyFill="1" applyBorder="1" applyAlignment="1">
      <alignment horizontal="center" vertical="center"/>
    </xf>
    <xf numFmtId="0" fontId="4" fillId="60" borderId="19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 horizontal="center" vertical="top" wrapText="1"/>
    </xf>
    <xf numFmtId="0" fontId="91" fillId="0" borderId="19" xfId="0" applyFont="1" applyFill="1" applyBorder="1" applyAlignment="1">
      <alignment horizontal="center" vertical="top" wrapText="1"/>
    </xf>
    <xf numFmtId="0" fontId="92" fillId="0" borderId="19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vertical="top" wrapText="1"/>
    </xf>
    <xf numFmtId="0" fontId="91" fillId="0" borderId="19" xfId="0" applyFont="1" applyFill="1" applyBorder="1" applyAlignment="1">
      <alignment vertical="top" wrapText="1"/>
    </xf>
    <xf numFmtId="0" fontId="21" fillId="0" borderId="19" xfId="0" applyFont="1" applyFill="1" applyBorder="1" applyAlignment="1">
      <alignment horizontal="left" vertical="top"/>
    </xf>
    <xf numFmtId="0" fontId="93" fillId="0" borderId="19" xfId="0" applyFont="1" applyFill="1" applyBorder="1" applyAlignment="1">
      <alignment horizontal="center" vertical="top" wrapText="1"/>
    </xf>
    <xf numFmtId="14" fontId="8" fillId="0" borderId="19" xfId="0" applyNumberFormat="1" applyFont="1" applyBorder="1" applyAlignment="1">
      <alignment horizontal="left"/>
    </xf>
    <xf numFmtId="0" fontId="0" fillId="0" borderId="19" xfId="0" applyBorder="1" applyAlignment="1">
      <alignment/>
    </xf>
    <xf numFmtId="0" fontId="1" fillId="0" borderId="19" xfId="0" applyFont="1" applyBorder="1" applyAlignment="1">
      <alignment wrapText="1"/>
    </xf>
    <xf numFmtId="0" fontId="8" fillId="0" borderId="19" xfId="0" applyFont="1" applyFill="1" applyBorder="1" applyAlignment="1">
      <alignment horizontal="center"/>
    </xf>
    <xf numFmtId="14" fontId="4" fillId="60" borderId="19" xfId="0" applyNumberFormat="1" applyFont="1" applyFill="1" applyBorder="1" applyAlignment="1">
      <alignment horizontal="center" vertical="center"/>
    </xf>
    <xf numFmtId="0" fontId="4" fillId="60" borderId="0" xfId="0" applyFont="1" applyFill="1" applyBorder="1" applyAlignment="1">
      <alignment vertical="center"/>
    </xf>
    <xf numFmtId="0" fontId="4" fillId="60" borderId="19" xfId="0" applyFont="1" applyFill="1" applyBorder="1" applyAlignment="1">
      <alignment vertical="center"/>
    </xf>
    <xf numFmtId="0" fontId="9" fillId="60" borderId="19" xfId="0" applyFont="1" applyFill="1" applyBorder="1" applyAlignment="1">
      <alignment horizontal="left" vertical="center" wrapText="1"/>
    </xf>
    <xf numFmtId="0" fontId="9" fillId="60" borderId="19" xfId="0" applyFont="1" applyFill="1" applyBorder="1" applyAlignment="1">
      <alignment horizontal="center" vertical="center" wrapText="1"/>
    </xf>
    <xf numFmtId="174" fontId="9" fillId="60" borderId="19" xfId="102" applyNumberFormat="1" applyFont="1" applyFill="1" applyBorder="1" applyAlignment="1">
      <alignment horizontal="center" vertical="center" wrapText="1"/>
    </xf>
    <xf numFmtId="0" fontId="8" fillId="60" borderId="19" xfId="0" applyFont="1" applyFill="1" applyBorder="1" applyAlignment="1">
      <alignment horizontal="center" vertical="center" wrapText="1"/>
    </xf>
    <xf numFmtId="14" fontId="8" fillId="60" borderId="19" xfId="0" applyNumberFormat="1" applyFont="1" applyFill="1" applyBorder="1" applyAlignment="1">
      <alignment horizontal="center" vertical="center" wrapText="1"/>
    </xf>
    <xf numFmtId="0" fontId="4" fillId="60" borderId="19" xfId="0" applyFont="1" applyFill="1" applyBorder="1" applyAlignment="1" applyProtection="1">
      <alignment horizontal="left" vertical="center" wrapText="1"/>
      <protection locked="0"/>
    </xf>
    <xf numFmtId="3" fontId="4" fillId="6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60" borderId="19" xfId="0" applyFont="1" applyFill="1" applyBorder="1" applyAlignment="1" applyProtection="1">
      <alignment horizontal="center" vertical="center" wrapText="1"/>
      <protection locked="0"/>
    </xf>
    <xf numFmtId="176" fontId="4" fillId="60" borderId="19" xfId="0" applyNumberFormat="1" applyFont="1" applyFill="1" applyBorder="1" applyAlignment="1" applyProtection="1">
      <alignment horizontal="center" vertical="center" wrapText="1"/>
      <protection locked="0"/>
    </xf>
    <xf numFmtId="14" fontId="8" fillId="60" borderId="19" xfId="0" applyNumberFormat="1" applyFont="1" applyFill="1" applyBorder="1" applyAlignment="1">
      <alignment horizontal="center" vertical="center" wrapText="1"/>
    </xf>
    <xf numFmtId="14" fontId="8" fillId="60" borderId="19" xfId="0" applyNumberFormat="1" applyFont="1" applyFill="1" applyBorder="1" applyAlignment="1">
      <alignment horizontal="center" vertical="center"/>
    </xf>
    <xf numFmtId="174" fontId="9" fillId="60" borderId="19" xfId="98" applyNumberFormat="1" applyFont="1" applyFill="1" applyBorder="1" applyAlignment="1">
      <alignment horizontal="center" vertical="center" wrapText="1"/>
    </xf>
    <xf numFmtId="174" fontId="9" fillId="60" borderId="19" xfId="98" applyNumberFormat="1" applyFont="1" applyFill="1" applyBorder="1" applyAlignment="1">
      <alignment horizontal="left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wrapText="1"/>
    </xf>
    <xf numFmtId="0" fontId="21" fillId="0" borderId="19" xfId="0" applyFont="1" applyBorder="1" applyAlignment="1">
      <alignment horizontal="center" wrapText="1"/>
    </xf>
    <xf numFmtId="0" fontId="21" fillId="0" borderId="19" xfId="0" applyFont="1" applyBorder="1" applyAlignment="1">
      <alignment horizontal="right" wrapText="1"/>
    </xf>
    <xf numFmtId="0" fontId="4" fillId="0" borderId="19" xfId="0" applyFont="1" applyBorder="1" applyAlignment="1">
      <alignment horizontal="right"/>
    </xf>
    <xf numFmtId="43" fontId="21" fillId="0" borderId="19" xfId="0" applyNumberFormat="1" applyFont="1" applyBorder="1" applyAlignment="1">
      <alignment horizontal="center" vertical="center"/>
    </xf>
    <xf numFmtId="43" fontId="21" fillId="0" borderId="19" xfId="0" applyNumberFormat="1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vertical="center"/>
    </xf>
    <xf numFmtId="0" fontId="21" fillId="60" borderId="24" xfId="0" applyFont="1" applyFill="1" applyBorder="1" applyAlignment="1">
      <alignment horizontal="center" vertical="center"/>
    </xf>
    <xf numFmtId="0" fontId="21" fillId="60" borderId="19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right" vertical="center" wrapText="1"/>
    </xf>
    <xf numFmtId="0" fontId="41" fillId="0" borderId="19" xfId="0" applyFont="1" applyBorder="1" applyAlignment="1">
      <alignment wrapText="1"/>
    </xf>
    <xf numFmtId="0" fontId="89" fillId="0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56" borderId="19" xfId="0" applyFont="1" applyFill="1" applyBorder="1" applyAlignment="1">
      <alignment horizontal="center" vertical="center"/>
    </xf>
    <xf numFmtId="2" fontId="4" fillId="56" borderId="19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74" fontId="21" fillId="0" borderId="19" xfId="98" applyNumberFormat="1" applyFont="1" applyBorder="1" applyAlignment="1">
      <alignment horizontal="right" vertical="center" wrapText="1"/>
    </xf>
    <xf numFmtId="174" fontId="21" fillId="0" borderId="19" xfId="98" applyNumberFormat="1" applyFont="1" applyBorder="1" applyAlignment="1">
      <alignment horizontal="right" vertical="center"/>
    </xf>
    <xf numFmtId="0" fontId="21" fillId="60" borderId="19" xfId="0" applyFont="1" applyFill="1" applyBorder="1" applyAlignment="1">
      <alignment horizontal="center" vertical="center" wrapText="1"/>
    </xf>
    <xf numFmtId="0" fontId="21" fillId="60" borderId="19" xfId="0" applyFont="1" applyFill="1" applyBorder="1" applyAlignment="1">
      <alignment horizontal="center" wrapText="1"/>
    </xf>
    <xf numFmtId="0" fontId="48" fillId="60" borderId="27" xfId="0" applyFont="1" applyFill="1" applyBorder="1" applyAlignment="1">
      <alignment horizontal="center" wrapText="1"/>
    </xf>
    <xf numFmtId="174" fontId="21" fillId="60" borderId="19" xfId="98" applyNumberFormat="1" applyFont="1" applyFill="1" applyBorder="1" applyAlignment="1">
      <alignment horizontal="right" vertical="center" wrapText="1"/>
    </xf>
    <xf numFmtId="0" fontId="4" fillId="60" borderId="19" xfId="0" applyFont="1" applyFill="1" applyBorder="1" applyAlignment="1">
      <alignment horizontal="right"/>
    </xf>
    <xf numFmtId="14" fontId="4" fillId="60" borderId="19" xfId="0" applyNumberFormat="1" applyFont="1" applyFill="1" applyBorder="1" applyAlignment="1">
      <alignment vertical="center"/>
    </xf>
    <xf numFmtId="0" fontId="49" fillId="60" borderId="21" xfId="0" applyFont="1" applyFill="1" applyBorder="1" applyAlignment="1">
      <alignment horizontal="center" wrapText="1"/>
    </xf>
    <xf numFmtId="0" fontId="47" fillId="60" borderId="19" xfId="0" applyFont="1" applyFill="1" applyBorder="1" applyAlignment="1">
      <alignment/>
    </xf>
    <xf numFmtId="174" fontId="49" fillId="0" borderId="19" xfId="98" applyNumberFormat="1" applyFont="1" applyBorder="1" applyAlignment="1">
      <alignment horizontal="right" vertical="center" wrapText="1"/>
    </xf>
    <xf numFmtId="0" fontId="50" fillId="60" borderId="19" xfId="0" applyFont="1" applyFill="1" applyBorder="1" applyAlignment="1">
      <alignment horizontal="center" vertical="center" wrapText="1"/>
    </xf>
    <xf numFmtId="0" fontId="49" fillId="60" borderId="19" xfId="0" applyFont="1" applyFill="1" applyBorder="1" applyAlignment="1">
      <alignment horizontal="center" vertical="center" wrapText="1"/>
    </xf>
    <xf numFmtId="0" fontId="4" fillId="60" borderId="19" xfId="0" applyFont="1" applyFill="1" applyBorder="1" applyAlignment="1">
      <alignment/>
    </xf>
    <xf numFmtId="0" fontId="0" fillId="60" borderId="19" xfId="0" applyFill="1" applyBorder="1" applyAlignment="1">
      <alignment/>
    </xf>
    <xf numFmtId="174" fontId="21" fillId="0" borderId="20" xfId="98" applyNumberFormat="1" applyFont="1" applyBorder="1" applyAlignment="1">
      <alignment horizontal="right" vertical="center" wrapText="1"/>
    </xf>
    <xf numFmtId="174" fontId="51" fillId="0" borderId="19" xfId="98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wrapText="1"/>
    </xf>
    <xf numFmtId="0" fontId="5" fillId="0" borderId="19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4" fillId="0" borderId="21" xfId="0" applyFont="1" applyBorder="1" applyAlignment="1">
      <alignment horizontal="center" wrapText="1"/>
    </xf>
    <xf numFmtId="14" fontId="8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89" fillId="0" borderId="20" xfId="0" applyFont="1" applyFill="1" applyBorder="1" applyAlignment="1">
      <alignment horizontal="center" vertical="center"/>
    </xf>
    <xf numFmtId="0" fontId="89" fillId="0" borderId="28" xfId="0" applyFont="1" applyFill="1" applyBorder="1" applyAlignment="1">
      <alignment horizontal="center" vertical="center"/>
    </xf>
    <xf numFmtId="0" fontId="89" fillId="0" borderId="21" xfId="0" applyFont="1" applyFill="1" applyBorder="1" applyAlignment="1">
      <alignment horizontal="center" vertical="center"/>
    </xf>
    <xf numFmtId="0" fontId="89" fillId="0" borderId="20" xfId="0" applyFont="1" applyBorder="1" applyAlignment="1">
      <alignment horizontal="center" vertical="center" wrapText="1"/>
    </xf>
    <xf numFmtId="0" fontId="89" fillId="0" borderId="28" xfId="0" applyFont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56" borderId="22" xfId="0" applyFont="1" applyFill="1" applyBorder="1" applyAlignment="1">
      <alignment horizontal="center" vertical="center" wrapText="1"/>
    </xf>
    <xf numFmtId="0" fontId="5" fillId="56" borderId="23" xfId="0" applyFont="1" applyFill="1" applyBorder="1" applyAlignment="1">
      <alignment horizontal="center" vertical="center" wrapText="1"/>
    </xf>
    <xf numFmtId="0" fontId="5" fillId="56" borderId="24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174" fontId="4" fillId="0" borderId="19" xfId="98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distributed"/>
    </xf>
    <xf numFmtId="0" fontId="22" fillId="0" borderId="21" xfId="0" applyFont="1" applyBorder="1" applyAlignment="1">
      <alignment horizontal="center" vertical="distributed"/>
    </xf>
    <xf numFmtId="0" fontId="4" fillId="0" borderId="20" xfId="136" applyFont="1" applyBorder="1" applyAlignment="1">
      <alignment horizontal="center" vertical="distributed" shrinkToFit="1"/>
      <protection/>
    </xf>
    <xf numFmtId="0" fontId="4" fillId="0" borderId="21" xfId="136" applyFont="1" applyBorder="1" applyAlignment="1">
      <alignment horizontal="center" vertical="distributed" shrinkToFit="1"/>
      <protection/>
    </xf>
    <xf numFmtId="0" fontId="4" fillId="0" borderId="20" xfId="136" applyFont="1" applyBorder="1" applyAlignment="1">
      <alignment horizontal="center" vertical="center"/>
      <protection/>
    </xf>
    <xf numFmtId="0" fontId="4" fillId="0" borderId="21" xfId="136" applyFont="1" applyBorder="1" applyAlignment="1">
      <alignment horizontal="center" vertical="center"/>
      <protection/>
    </xf>
    <xf numFmtId="1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3" fillId="28" borderId="19" xfId="0" applyFont="1" applyFill="1" applyBorder="1" applyAlignment="1">
      <alignment horizontal="center" vertical="center" wrapText="1"/>
    </xf>
    <xf numFmtId="0" fontId="3" fillId="28" borderId="22" xfId="0" applyFont="1" applyFill="1" applyBorder="1" applyAlignment="1">
      <alignment horizontal="center" vertical="center" wrapText="1"/>
    </xf>
    <xf numFmtId="0" fontId="3" fillId="28" borderId="24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</cellXfs>
  <cellStyles count="14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2 2" xfId="99"/>
    <cellStyle name="Comma 3" xfId="100"/>
    <cellStyle name="Comma 4" xfId="101"/>
    <cellStyle name="Comma 5" xfId="102"/>
    <cellStyle name="Comma 6" xfId="103"/>
    <cellStyle name="Currency" xfId="104"/>
    <cellStyle name="Currency [0]" xfId="105"/>
    <cellStyle name="Currency 2" xfId="106"/>
    <cellStyle name="Currency 3" xfId="107"/>
    <cellStyle name="Currency 4" xfId="108"/>
    <cellStyle name="Explanatory Text" xfId="109"/>
    <cellStyle name="Explanatory Text 2" xfId="110"/>
    <cellStyle name="Explanatory Text 3" xfId="111"/>
    <cellStyle name="Good" xfId="112"/>
    <cellStyle name="Good 2" xfId="113"/>
    <cellStyle name="Good 3" xfId="114"/>
    <cellStyle name="Heading 1" xfId="115"/>
    <cellStyle name="Heading 1 2" xfId="116"/>
    <cellStyle name="Heading 1 3" xfId="117"/>
    <cellStyle name="Heading 2" xfId="118"/>
    <cellStyle name="Heading 2 2" xfId="119"/>
    <cellStyle name="Heading 2 3" xfId="120"/>
    <cellStyle name="Heading 3" xfId="121"/>
    <cellStyle name="Heading 3 2" xfId="122"/>
    <cellStyle name="Heading 3 3" xfId="123"/>
    <cellStyle name="Heading 4" xfId="124"/>
    <cellStyle name="Heading 4 2" xfId="125"/>
    <cellStyle name="Heading 4 3" xfId="126"/>
    <cellStyle name="Input" xfId="127"/>
    <cellStyle name="Input 2" xfId="128"/>
    <cellStyle name="Input 3" xfId="129"/>
    <cellStyle name="Linked Cell" xfId="130"/>
    <cellStyle name="Linked Cell 2" xfId="131"/>
    <cellStyle name="Linked Cell 3" xfId="132"/>
    <cellStyle name="Neutral" xfId="133"/>
    <cellStyle name="Neutral 2" xfId="134"/>
    <cellStyle name="Neutral 3" xfId="135"/>
    <cellStyle name="Normal 2" xfId="136"/>
    <cellStyle name="Normal 2 2" xfId="137"/>
    <cellStyle name="Normal 2 3" xfId="138"/>
    <cellStyle name="Normal 2 4" xfId="139"/>
    <cellStyle name="Normal 2 5" xfId="140"/>
    <cellStyle name="Normal 3" xfId="141"/>
    <cellStyle name="Normal 3 2" xfId="142"/>
    <cellStyle name="Normal 4" xfId="143"/>
    <cellStyle name="Normal 5" xfId="144"/>
    <cellStyle name="Normal 6" xfId="145"/>
    <cellStyle name="Normal_Sheet1" xfId="146"/>
    <cellStyle name="Note" xfId="147"/>
    <cellStyle name="Note 2" xfId="148"/>
    <cellStyle name="Note 3" xfId="149"/>
    <cellStyle name="Output" xfId="150"/>
    <cellStyle name="Output 2" xfId="151"/>
    <cellStyle name="Output 3" xfId="152"/>
    <cellStyle name="Percent" xfId="153"/>
    <cellStyle name="Title" xfId="154"/>
    <cellStyle name="Title 2" xfId="155"/>
    <cellStyle name="Title 3" xfId="156"/>
    <cellStyle name="Total" xfId="157"/>
    <cellStyle name="Total 2" xfId="158"/>
    <cellStyle name="Total 3" xfId="159"/>
    <cellStyle name="Warning Text" xfId="160"/>
    <cellStyle name="Warning Text 2" xfId="161"/>
    <cellStyle name="Warning Text 3" xfId="162"/>
  </cellStyles>
  <dxfs count="69"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9525</xdr:rowOff>
    </xdr:from>
    <xdr:to>
      <xdr:col>3</xdr:col>
      <xdr:colOff>933450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1304925" y="5048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</xdr:row>
      <xdr:rowOff>247650</xdr:rowOff>
    </xdr:from>
    <xdr:to>
      <xdr:col>11</xdr:col>
      <xdr:colOff>409575</xdr:colOff>
      <xdr:row>1</xdr:row>
      <xdr:rowOff>247650</xdr:rowOff>
    </xdr:to>
    <xdr:sp>
      <xdr:nvSpPr>
        <xdr:cNvPr id="2" name="Straight Connector 2"/>
        <xdr:cNvSpPr>
          <a:spLocks/>
        </xdr:cNvSpPr>
      </xdr:nvSpPr>
      <xdr:spPr>
        <a:xfrm>
          <a:off x="7077075" y="49530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914400</xdr:colOff>
      <xdr:row>111</xdr:row>
      <xdr:rowOff>0</xdr:rowOff>
    </xdr:from>
    <xdr:ext cx="57150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2066925" y="347567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167"/>
  <sheetViews>
    <sheetView tabSelected="1" zoomScalePageLayoutView="0" workbookViewId="0" topLeftCell="A1">
      <selection activeCell="N1" sqref="N1:V16384"/>
    </sheetView>
  </sheetViews>
  <sheetFormatPr defaultColWidth="9.140625" defaultRowHeight="24.75" customHeight="1"/>
  <cols>
    <col min="1" max="1" width="6.28125" style="32" customWidth="1"/>
    <col min="2" max="2" width="11.00390625" style="33" customWidth="1"/>
    <col min="3" max="3" width="14.57421875" style="34" customWidth="1"/>
    <col min="4" max="4" width="23.421875" style="31" customWidth="1"/>
    <col min="5" max="5" width="11.8515625" style="31" customWidth="1"/>
    <col min="6" max="6" width="12.7109375" style="31" customWidth="1"/>
    <col min="7" max="7" width="12.421875" style="31" customWidth="1"/>
    <col min="8" max="8" width="7.140625" style="32" customWidth="1"/>
    <col min="9" max="9" width="6.57421875" style="31" customWidth="1"/>
    <col min="10" max="10" width="6.7109375" style="31" customWidth="1"/>
    <col min="11" max="11" width="13.140625" style="32" customWidth="1"/>
    <col min="12" max="12" width="11.8515625" style="34" customWidth="1"/>
    <col min="13" max="13" width="7.421875" style="32" customWidth="1"/>
    <col min="14" max="106" width="9.140625" style="27" customWidth="1"/>
    <col min="107" max="16384" width="9.140625" style="31" customWidth="1"/>
  </cols>
  <sheetData>
    <row r="1" spans="1:106" s="11" customFormat="1" ht="19.5" customHeight="1">
      <c r="A1" s="502" t="s">
        <v>12</v>
      </c>
      <c r="B1" s="502"/>
      <c r="C1" s="502"/>
      <c r="D1" s="502"/>
      <c r="E1" s="502"/>
      <c r="F1" s="6"/>
      <c r="G1" s="10"/>
      <c r="H1" s="501" t="s">
        <v>13</v>
      </c>
      <c r="I1" s="501"/>
      <c r="J1" s="501"/>
      <c r="K1" s="501"/>
      <c r="L1" s="501"/>
      <c r="M1" s="501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</row>
    <row r="2" spans="1:106" s="11" customFormat="1" ht="19.5" customHeight="1">
      <c r="A2" s="503" t="s">
        <v>14</v>
      </c>
      <c r="B2" s="503"/>
      <c r="C2" s="503"/>
      <c r="D2" s="503"/>
      <c r="E2" s="503"/>
      <c r="F2" s="6"/>
      <c r="G2" s="10"/>
      <c r="H2" s="501" t="s">
        <v>15</v>
      </c>
      <c r="I2" s="501"/>
      <c r="J2" s="501"/>
      <c r="K2" s="501"/>
      <c r="L2" s="501"/>
      <c r="M2" s="501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</row>
    <row r="3" spans="1:106" s="11" customFormat="1" ht="24.75" customHeight="1">
      <c r="A3" s="2"/>
      <c r="B3" s="19"/>
      <c r="C3" s="38"/>
      <c r="D3" s="9"/>
      <c r="E3" s="12"/>
      <c r="F3" s="12"/>
      <c r="G3" s="9"/>
      <c r="H3" s="13"/>
      <c r="I3" s="14"/>
      <c r="J3" s="15"/>
      <c r="K3" s="26"/>
      <c r="L3" s="30"/>
      <c r="M3" s="2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</row>
    <row r="4" spans="1:106" s="16" customFormat="1" ht="24.75" customHeight="1">
      <c r="A4" s="3"/>
      <c r="B4" s="504" t="s">
        <v>5995</v>
      </c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</row>
    <row r="5" spans="1:106" s="11" customFormat="1" ht="24.75" customHeight="1">
      <c r="A5" s="3"/>
      <c r="B5" s="20"/>
      <c r="C5" s="20"/>
      <c r="D5" s="5"/>
      <c r="E5" s="5"/>
      <c r="F5" s="5"/>
      <c r="G5" s="5"/>
      <c r="H5" s="5"/>
      <c r="I5" s="5"/>
      <c r="J5" s="5"/>
      <c r="K5" s="491"/>
      <c r="L5" s="491"/>
      <c r="M5" s="491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</row>
    <row r="6" spans="1:106" s="11" customFormat="1" ht="24.75" customHeight="1">
      <c r="A6" s="486" t="s">
        <v>5</v>
      </c>
      <c r="B6" s="485" t="s">
        <v>3</v>
      </c>
      <c r="C6" s="485" t="s">
        <v>2</v>
      </c>
      <c r="D6" s="485" t="s">
        <v>4</v>
      </c>
      <c r="E6" s="487" t="s">
        <v>4087</v>
      </c>
      <c r="F6" s="487" t="s">
        <v>4088</v>
      </c>
      <c r="G6" s="485" t="s">
        <v>0</v>
      </c>
      <c r="H6" s="485"/>
      <c r="I6" s="485"/>
      <c r="J6" s="485"/>
      <c r="K6" s="487" t="s">
        <v>11</v>
      </c>
      <c r="L6" s="485" t="s">
        <v>4089</v>
      </c>
      <c r="M6" s="485" t="s">
        <v>1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</row>
    <row r="7" spans="1:106" s="17" customFormat="1" ht="24.75" customHeight="1">
      <c r="A7" s="486"/>
      <c r="B7" s="485"/>
      <c r="C7" s="485"/>
      <c r="D7" s="485"/>
      <c r="E7" s="488"/>
      <c r="F7" s="488"/>
      <c r="G7" s="485" t="s">
        <v>6</v>
      </c>
      <c r="H7" s="485" t="s">
        <v>7</v>
      </c>
      <c r="I7" s="485"/>
      <c r="J7" s="485"/>
      <c r="K7" s="488"/>
      <c r="L7" s="485"/>
      <c r="M7" s="485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</row>
    <row r="8" spans="1:106" s="17" customFormat="1" ht="24.75" customHeight="1">
      <c r="A8" s="486"/>
      <c r="B8" s="485"/>
      <c r="C8" s="485"/>
      <c r="D8" s="485"/>
      <c r="E8" s="489"/>
      <c r="F8" s="489"/>
      <c r="G8" s="486"/>
      <c r="H8" s="107" t="s">
        <v>8</v>
      </c>
      <c r="I8" s="107" t="s">
        <v>9</v>
      </c>
      <c r="J8" s="107" t="s">
        <v>10</v>
      </c>
      <c r="K8" s="489"/>
      <c r="L8" s="485"/>
      <c r="M8" s="485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</row>
    <row r="9" spans="1:106" s="17" customFormat="1" ht="24.75" customHeight="1">
      <c r="A9" s="434">
        <v>1</v>
      </c>
      <c r="B9" s="21">
        <v>2</v>
      </c>
      <c r="C9" s="21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21">
        <v>12</v>
      </c>
      <c r="M9" s="4">
        <v>13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</row>
    <row r="10" spans="1:106" s="17" customFormat="1" ht="24.75" customHeight="1">
      <c r="A10" s="434"/>
      <c r="B10" s="21" t="e">
        <f>#REF!+#REF!</f>
        <v>#REF!</v>
      </c>
      <c r="C10" s="24"/>
      <c r="D10" s="18"/>
      <c r="E10" s="18"/>
      <c r="F10" s="18"/>
      <c r="G10" s="18"/>
      <c r="H10" s="4"/>
      <c r="I10" s="18"/>
      <c r="J10" s="18"/>
      <c r="K10" s="4"/>
      <c r="L10" s="24"/>
      <c r="M10" s="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</row>
    <row r="11" spans="1:106" s="28" customFormat="1" ht="24.75" customHeight="1">
      <c r="A11" s="435" t="s">
        <v>62</v>
      </c>
      <c r="B11" s="482" t="s">
        <v>60</v>
      </c>
      <c r="C11" s="483"/>
      <c r="D11" s="483"/>
      <c r="E11" s="483"/>
      <c r="F11" s="483"/>
      <c r="G11" s="483"/>
      <c r="H11" s="483"/>
      <c r="I11" s="483"/>
      <c r="J11" s="483"/>
      <c r="K11" s="483"/>
      <c r="L11" s="483"/>
      <c r="M11" s="484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</row>
    <row r="12" spans="1:106" s="28" customFormat="1" ht="24.75" customHeight="1">
      <c r="A12" s="29">
        <v>1</v>
      </c>
      <c r="B12" s="61" t="s">
        <v>242</v>
      </c>
      <c r="C12" s="111" t="s">
        <v>35</v>
      </c>
      <c r="D12" s="111" t="s">
        <v>36</v>
      </c>
      <c r="E12" s="111" t="s">
        <v>37</v>
      </c>
      <c r="F12" s="111" t="s">
        <v>38</v>
      </c>
      <c r="G12" s="111" t="s">
        <v>39</v>
      </c>
      <c r="H12" s="111" t="s">
        <v>40</v>
      </c>
      <c r="I12" s="111"/>
      <c r="J12" s="111"/>
      <c r="K12" s="112">
        <v>42382</v>
      </c>
      <c r="L12" s="111" t="s">
        <v>41</v>
      </c>
      <c r="M12" s="111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</row>
    <row r="13" spans="1:106" s="28" customFormat="1" ht="24.75" customHeight="1">
      <c r="A13" s="29">
        <v>2</v>
      </c>
      <c r="B13" s="61" t="s">
        <v>242</v>
      </c>
      <c r="C13" s="109" t="s">
        <v>42</v>
      </c>
      <c r="D13" s="113" t="s">
        <v>43</v>
      </c>
      <c r="E13" s="113" t="s">
        <v>44</v>
      </c>
      <c r="F13" s="113" t="s">
        <v>45</v>
      </c>
      <c r="G13" s="111" t="s">
        <v>46</v>
      </c>
      <c r="H13" s="110" t="s">
        <v>40</v>
      </c>
      <c r="I13" s="110"/>
      <c r="J13" s="110"/>
      <c r="K13" s="115">
        <v>42233</v>
      </c>
      <c r="L13" s="116" t="s">
        <v>47</v>
      </c>
      <c r="M13" s="109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</row>
    <row r="14" spans="1:106" s="28" customFormat="1" ht="24.75" customHeight="1">
      <c r="A14" s="29">
        <v>3</v>
      </c>
      <c r="B14" s="61" t="s">
        <v>242</v>
      </c>
      <c r="C14" s="109" t="s">
        <v>48</v>
      </c>
      <c r="D14" s="113" t="s">
        <v>49</v>
      </c>
      <c r="E14" s="113" t="s">
        <v>50</v>
      </c>
      <c r="F14" s="113" t="s">
        <v>51</v>
      </c>
      <c r="G14" s="111" t="s">
        <v>52</v>
      </c>
      <c r="H14" s="110"/>
      <c r="I14" s="110"/>
      <c r="J14" s="110" t="s">
        <v>40</v>
      </c>
      <c r="K14" s="114">
        <v>42233</v>
      </c>
      <c r="L14" s="113" t="s">
        <v>53</v>
      </c>
      <c r="M14" s="109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</row>
    <row r="15" spans="1:106" s="28" customFormat="1" ht="24.75" customHeight="1">
      <c r="A15" s="29">
        <v>4</v>
      </c>
      <c r="B15" s="61" t="s">
        <v>242</v>
      </c>
      <c r="C15" s="109" t="s">
        <v>54</v>
      </c>
      <c r="D15" s="113" t="s">
        <v>55</v>
      </c>
      <c r="E15" s="113" t="s">
        <v>56</v>
      </c>
      <c r="F15" s="113" t="s">
        <v>57</v>
      </c>
      <c r="G15" s="109" t="s">
        <v>58</v>
      </c>
      <c r="H15" s="110" t="s">
        <v>40</v>
      </c>
      <c r="I15" s="110"/>
      <c r="J15" s="110"/>
      <c r="K15" s="114">
        <v>42194</v>
      </c>
      <c r="L15" s="113" t="s">
        <v>59</v>
      </c>
      <c r="M15" s="109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</row>
    <row r="16" spans="1:106" s="28" customFormat="1" ht="24.75" customHeight="1">
      <c r="A16" s="29">
        <v>5</v>
      </c>
      <c r="B16" s="61" t="s">
        <v>242</v>
      </c>
      <c r="C16" s="113" t="s">
        <v>35</v>
      </c>
      <c r="D16" s="111" t="s">
        <v>36</v>
      </c>
      <c r="E16" s="111" t="s">
        <v>37</v>
      </c>
      <c r="F16" s="113" t="s">
        <v>4090</v>
      </c>
      <c r="G16" s="109" t="s">
        <v>4091</v>
      </c>
      <c r="H16" s="110" t="s">
        <v>40</v>
      </c>
      <c r="I16" s="110"/>
      <c r="J16" s="110"/>
      <c r="K16" s="114">
        <v>42486</v>
      </c>
      <c r="L16" s="113" t="s">
        <v>4092</v>
      </c>
      <c r="M16" s="109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</row>
    <row r="17" spans="1:106" s="28" customFormat="1" ht="24.75" customHeight="1">
      <c r="A17" s="29">
        <v>6</v>
      </c>
      <c r="B17" s="389" t="s">
        <v>242</v>
      </c>
      <c r="C17" s="390" t="s">
        <v>184</v>
      </c>
      <c r="D17" s="391" t="s">
        <v>185</v>
      </c>
      <c r="E17" s="392" t="s">
        <v>186</v>
      </c>
      <c r="F17" s="393" t="s">
        <v>187</v>
      </c>
      <c r="G17" s="121" t="s">
        <v>188</v>
      </c>
      <c r="H17" s="122" t="s">
        <v>189</v>
      </c>
      <c r="I17" s="121"/>
      <c r="J17" s="121"/>
      <c r="K17" s="125">
        <v>42104</v>
      </c>
      <c r="L17" s="392" t="s">
        <v>190</v>
      </c>
      <c r="M17" s="121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</row>
    <row r="18" spans="1:106" s="28" customFormat="1" ht="24.75" customHeight="1">
      <c r="A18" s="462">
        <v>7</v>
      </c>
      <c r="B18" s="465" t="s">
        <v>242</v>
      </c>
      <c r="C18" s="390" t="s">
        <v>191</v>
      </c>
      <c r="D18" s="391" t="s">
        <v>192</v>
      </c>
      <c r="E18" s="392" t="s">
        <v>193</v>
      </c>
      <c r="F18" s="394" t="s">
        <v>194</v>
      </c>
      <c r="G18" s="391" t="s">
        <v>195</v>
      </c>
      <c r="H18" s="122" t="s">
        <v>189</v>
      </c>
      <c r="I18" s="214"/>
      <c r="J18" s="214"/>
      <c r="K18" s="126">
        <v>42206</v>
      </c>
      <c r="L18" s="392" t="s">
        <v>196</v>
      </c>
      <c r="M18" s="214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</row>
    <row r="19" spans="1:106" s="28" customFormat="1" ht="24.75" customHeight="1">
      <c r="A19" s="463"/>
      <c r="B19" s="466"/>
      <c r="C19" s="390" t="s">
        <v>197</v>
      </c>
      <c r="D19" s="391" t="s">
        <v>192</v>
      </c>
      <c r="E19" s="392" t="s">
        <v>193</v>
      </c>
      <c r="F19" s="394" t="s">
        <v>194</v>
      </c>
      <c r="G19" s="391" t="s">
        <v>198</v>
      </c>
      <c r="H19" s="122" t="s">
        <v>189</v>
      </c>
      <c r="I19" s="214"/>
      <c r="J19" s="214"/>
      <c r="K19" s="126">
        <v>42206</v>
      </c>
      <c r="L19" s="392" t="s">
        <v>5569</v>
      </c>
      <c r="M19" s="214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</row>
    <row r="20" spans="1:106" s="28" customFormat="1" ht="24.75" customHeight="1">
      <c r="A20" s="464"/>
      <c r="B20" s="467"/>
      <c r="C20" s="390" t="s">
        <v>199</v>
      </c>
      <c r="D20" s="391" t="s">
        <v>200</v>
      </c>
      <c r="E20" s="392" t="s">
        <v>193</v>
      </c>
      <c r="F20" s="394" t="s">
        <v>194</v>
      </c>
      <c r="G20" s="391" t="s">
        <v>201</v>
      </c>
      <c r="H20" s="122" t="s">
        <v>189</v>
      </c>
      <c r="I20" s="214"/>
      <c r="J20" s="214"/>
      <c r="K20" s="126">
        <v>42206</v>
      </c>
      <c r="L20" s="392" t="s">
        <v>202</v>
      </c>
      <c r="M20" s="214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</row>
    <row r="21" spans="1:106" s="28" customFormat="1" ht="24.75" customHeight="1">
      <c r="A21" s="29">
        <v>8</v>
      </c>
      <c r="B21" s="61" t="s">
        <v>242</v>
      </c>
      <c r="C21" s="391" t="s">
        <v>203</v>
      </c>
      <c r="D21" s="395" t="s">
        <v>204</v>
      </c>
      <c r="E21" s="391" t="s">
        <v>205</v>
      </c>
      <c r="F21" s="396" t="s">
        <v>206</v>
      </c>
      <c r="G21" s="217" t="s">
        <v>207</v>
      </c>
      <c r="H21" s="122" t="s">
        <v>189</v>
      </c>
      <c r="I21" s="214"/>
      <c r="J21" s="214"/>
      <c r="K21" s="126">
        <v>42381</v>
      </c>
      <c r="L21" s="395" t="s">
        <v>208</v>
      </c>
      <c r="M21" s="214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</row>
    <row r="22" spans="1:106" s="28" customFormat="1" ht="24.75" customHeight="1">
      <c r="A22" s="462">
        <v>9</v>
      </c>
      <c r="B22" s="465" t="s">
        <v>242</v>
      </c>
      <c r="C22" s="397" t="s">
        <v>209</v>
      </c>
      <c r="D22" s="395" t="s">
        <v>210</v>
      </c>
      <c r="E22" s="391" t="s">
        <v>211</v>
      </c>
      <c r="F22" s="398" t="s">
        <v>212</v>
      </c>
      <c r="G22" s="391" t="s">
        <v>5570</v>
      </c>
      <c r="H22" s="122" t="s">
        <v>189</v>
      </c>
      <c r="I22" s="343"/>
      <c r="J22" s="343"/>
      <c r="K22" s="293">
        <v>42565</v>
      </c>
      <c r="L22" s="392" t="s">
        <v>5571</v>
      </c>
      <c r="M22" s="343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</row>
    <row r="23" spans="1:106" s="28" customFormat="1" ht="24.75" customHeight="1">
      <c r="A23" s="463"/>
      <c r="B23" s="466"/>
      <c r="C23" s="391" t="s">
        <v>225</v>
      </c>
      <c r="D23" s="395" t="s">
        <v>226</v>
      </c>
      <c r="E23" s="391" t="s">
        <v>211</v>
      </c>
      <c r="F23" s="398" t="s">
        <v>212</v>
      </c>
      <c r="G23" s="391" t="s">
        <v>5572</v>
      </c>
      <c r="H23" s="122" t="s">
        <v>189</v>
      </c>
      <c r="I23" s="343"/>
      <c r="J23" s="343"/>
      <c r="K23" s="399">
        <v>42565</v>
      </c>
      <c r="L23" s="392" t="s">
        <v>5573</v>
      </c>
      <c r="M23" s="343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</row>
    <row r="24" spans="1:106" s="28" customFormat="1" ht="24.75" customHeight="1">
      <c r="A24" s="464"/>
      <c r="B24" s="467"/>
      <c r="C24" s="391" t="s">
        <v>227</v>
      </c>
      <c r="D24" s="395" t="s">
        <v>228</v>
      </c>
      <c r="E24" s="391" t="s">
        <v>211</v>
      </c>
      <c r="F24" s="398" t="s">
        <v>212</v>
      </c>
      <c r="G24" s="391" t="s">
        <v>229</v>
      </c>
      <c r="H24" s="122" t="s">
        <v>189</v>
      </c>
      <c r="I24" s="400"/>
      <c r="J24" s="400"/>
      <c r="K24" s="293">
        <v>42565</v>
      </c>
      <c r="L24" s="392" t="s">
        <v>230</v>
      </c>
      <c r="M24" s="254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</row>
    <row r="25" spans="1:106" s="28" customFormat="1" ht="24.75" customHeight="1">
      <c r="A25" s="29">
        <v>10</v>
      </c>
      <c r="B25" s="61" t="s">
        <v>242</v>
      </c>
      <c r="C25" s="391" t="s">
        <v>213</v>
      </c>
      <c r="D25" s="395" t="s">
        <v>214</v>
      </c>
      <c r="E25" s="391" t="s">
        <v>215</v>
      </c>
      <c r="F25" s="392" t="s">
        <v>216</v>
      </c>
      <c r="G25" s="391" t="s">
        <v>217</v>
      </c>
      <c r="H25" s="122" t="s">
        <v>189</v>
      </c>
      <c r="I25" s="343"/>
      <c r="J25" s="343"/>
      <c r="K25" s="399">
        <v>42305</v>
      </c>
      <c r="L25" s="392" t="s">
        <v>218</v>
      </c>
      <c r="M25" s="343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</row>
    <row r="26" spans="1:106" s="28" customFormat="1" ht="24.75" customHeight="1">
      <c r="A26" s="29">
        <v>11</v>
      </c>
      <c r="B26" s="61" t="s">
        <v>242</v>
      </c>
      <c r="C26" s="391" t="s">
        <v>219</v>
      </c>
      <c r="D26" s="395" t="s">
        <v>220</v>
      </c>
      <c r="E26" s="391" t="s">
        <v>221</v>
      </c>
      <c r="F26" s="393" t="s">
        <v>222</v>
      </c>
      <c r="G26" s="391" t="s">
        <v>223</v>
      </c>
      <c r="H26" s="122" t="s">
        <v>189</v>
      </c>
      <c r="I26" s="343"/>
      <c r="J26" s="343"/>
      <c r="K26" s="399">
        <v>42310</v>
      </c>
      <c r="L26" s="392" t="s">
        <v>224</v>
      </c>
      <c r="M26" s="343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</row>
    <row r="27" spans="1:106" s="28" customFormat="1" ht="24.75" customHeight="1">
      <c r="A27" s="29">
        <v>12</v>
      </c>
      <c r="B27" s="61" t="s">
        <v>242</v>
      </c>
      <c r="C27" s="391" t="s">
        <v>5574</v>
      </c>
      <c r="D27" s="395" t="s">
        <v>5575</v>
      </c>
      <c r="E27" s="391" t="s">
        <v>5576</v>
      </c>
      <c r="F27" s="393" t="s">
        <v>5577</v>
      </c>
      <c r="G27" s="391" t="s">
        <v>5578</v>
      </c>
      <c r="H27" s="122" t="s">
        <v>189</v>
      </c>
      <c r="I27" s="343"/>
      <c r="J27" s="343"/>
      <c r="K27" s="399">
        <v>42502</v>
      </c>
      <c r="L27" s="392" t="s">
        <v>5579</v>
      </c>
      <c r="M27" s="343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</row>
    <row r="28" spans="1:106" s="28" customFormat="1" ht="24.75" customHeight="1">
      <c r="A28" s="29">
        <v>13</v>
      </c>
      <c r="B28" s="61" t="s">
        <v>242</v>
      </c>
      <c r="C28" s="391" t="s">
        <v>5580</v>
      </c>
      <c r="D28" s="395" t="s">
        <v>5581</v>
      </c>
      <c r="E28" s="391" t="s">
        <v>5582</v>
      </c>
      <c r="F28" s="393" t="s">
        <v>5583</v>
      </c>
      <c r="G28" s="391" t="s">
        <v>5584</v>
      </c>
      <c r="H28" s="122" t="s">
        <v>189</v>
      </c>
      <c r="I28" s="343"/>
      <c r="J28" s="343"/>
      <c r="K28" s="399">
        <v>42538</v>
      </c>
      <c r="L28" s="392" t="s">
        <v>5585</v>
      </c>
      <c r="M28" s="343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</row>
    <row r="29" spans="1:106" s="28" customFormat="1" ht="24.75" customHeight="1">
      <c r="A29" s="29">
        <v>14</v>
      </c>
      <c r="B29" s="61" t="s">
        <v>242</v>
      </c>
      <c r="C29" s="401" t="s">
        <v>5586</v>
      </c>
      <c r="D29" s="401" t="s">
        <v>5587</v>
      </c>
      <c r="E29" s="401" t="s">
        <v>5588</v>
      </c>
      <c r="F29" s="401" t="s">
        <v>5589</v>
      </c>
      <c r="G29" s="391" t="s">
        <v>5590</v>
      </c>
      <c r="H29" s="402" t="s">
        <v>189</v>
      </c>
      <c r="I29" s="254"/>
      <c r="J29" s="254"/>
      <c r="K29" s="293">
        <v>42502</v>
      </c>
      <c r="L29" s="392" t="s">
        <v>5591</v>
      </c>
      <c r="M29" s="254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</row>
    <row r="30" spans="1:106" s="405" customFormat="1" ht="24.75" customHeight="1">
      <c r="A30" s="29">
        <v>15</v>
      </c>
      <c r="B30" s="389" t="s">
        <v>242</v>
      </c>
      <c r="C30" s="389" t="s">
        <v>231</v>
      </c>
      <c r="D30" s="389" t="s">
        <v>232</v>
      </c>
      <c r="E30" s="388" t="s">
        <v>233</v>
      </c>
      <c r="F30" s="388" t="s">
        <v>234</v>
      </c>
      <c r="G30" s="388" t="s">
        <v>3725</v>
      </c>
      <c r="H30" s="388"/>
      <c r="I30" s="388"/>
      <c r="J30" s="388" t="s">
        <v>40</v>
      </c>
      <c r="K30" s="403">
        <v>42430</v>
      </c>
      <c r="L30" s="389" t="s">
        <v>236</v>
      </c>
      <c r="M30" s="388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4"/>
      <c r="AC30" s="404"/>
      <c r="AD30" s="404"/>
      <c r="AE30" s="404"/>
      <c r="AF30" s="404"/>
      <c r="AG30" s="404"/>
      <c r="AH30" s="404"/>
      <c r="AI30" s="404"/>
      <c r="AJ30" s="404"/>
      <c r="AK30" s="404"/>
      <c r="AL30" s="404"/>
      <c r="AM30" s="404"/>
      <c r="AN30" s="404"/>
      <c r="AO30" s="404"/>
      <c r="AP30" s="404"/>
      <c r="AQ30" s="404"/>
      <c r="AR30" s="404"/>
      <c r="AS30" s="404"/>
      <c r="AT30" s="404"/>
      <c r="AU30" s="404"/>
      <c r="AV30" s="404"/>
      <c r="AW30" s="404"/>
      <c r="AX30" s="404"/>
      <c r="AY30" s="404"/>
      <c r="AZ30" s="404"/>
      <c r="BA30" s="404"/>
      <c r="BB30" s="404"/>
      <c r="BC30" s="404"/>
      <c r="BD30" s="404"/>
      <c r="BE30" s="404"/>
      <c r="BF30" s="404"/>
      <c r="BG30" s="404"/>
      <c r="BH30" s="404"/>
      <c r="BI30" s="404"/>
      <c r="BJ30" s="404"/>
      <c r="BK30" s="404"/>
      <c r="BL30" s="404"/>
      <c r="BM30" s="404"/>
      <c r="BN30" s="404"/>
      <c r="BO30" s="404"/>
      <c r="BP30" s="404"/>
      <c r="BQ30" s="404"/>
      <c r="BR30" s="404"/>
      <c r="BS30" s="404"/>
      <c r="BT30" s="404"/>
      <c r="BU30" s="404"/>
      <c r="BV30" s="404"/>
      <c r="BW30" s="404"/>
      <c r="BX30" s="404"/>
      <c r="BY30" s="404"/>
      <c r="BZ30" s="404"/>
      <c r="CA30" s="404"/>
      <c r="CB30" s="404"/>
      <c r="CC30" s="404"/>
      <c r="CD30" s="404"/>
      <c r="CE30" s="404"/>
      <c r="CF30" s="404"/>
      <c r="CG30" s="404"/>
      <c r="CH30" s="404"/>
      <c r="CI30" s="404"/>
      <c r="CJ30" s="404"/>
      <c r="CK30" s="404"/>
      <c r="CL30" s="404"/>
      <c r="CM30" s="404"/>
      <c r="CN30" s="404"/>
      <c r="CO30" s="404"/>
      <c r="CP30" s="404"/>
      <c r="CQ30" s="404"/>
      <c r="CR30" s="404"/>
      <c r="CS30" s="404"/>
      <c r="CT30" s="404"/>
      <c r="CU30" s="404"/>
      <c r="CV30" s="404"/>
      <c r="CW30" s="404"/>
      <c r="CX30" s="404"/>
      <c r="CY30" s="404"/>
      <c r="CZ30" s="404"/>
      <c r="DA30" s="404"/>
      <c r="DB30" s="404"/>
    </row>
    <row r="31" spans="1:106" s="28" customFormat="1" ht="24.75" customHeight="1">
      <c r="A31" s="29">
        <v>16</v>
      </c>
      <c r="B31" s="61" t="s">
        <v>242</v>
      </c>
      <c r="C31" s="61" t="s">
        <v>237</v>
      </c>
      <c r="D31" s="61" t="s">
        <v>238</v>
      </c>
      <c r="E31" s="61" t="s">
        <v>239</v>
      </c>
      <c r="F31" s="61" t="s">
        <v>240</v>
      </c>
      <c r="G31" s="61" t="s">
        <v>3726</v>
      </c>
      <c r="H31" s="61" t="s">
        <v>40</v>
      </c>
      <c r="I31" s="61"/>
      <c r="J31" s="61"/>
      <c r="K31" s="65">
        <v>42398</v>
      </c>
      <c r="L31" s="61" t="s">
        <v>241</v>
      </c>
      <c r="M31" s="61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</row>
    <row r="32" spans="1:106" s="405" customFormat="1" ht="24.75" customHeight="1">
      <c r="A32" s="29">
        <v>17</v>
      </c>
      <c r="B32" s="389" t="s">
        <v>242</v>
      </c>
      <c r="C32" s="406" t="s">
        <v>246</v>
      </c>
      <c r="D32" s="407" t="s">
        <v>247</v>
      </c>
      <c r="E32" s="408" t="s">
        <v>248</v>
      </c>
      <c r="F32" s="408" t="s">
        <v>249</v>
      </c>
      <c r="G32" s="408" t="s">
        <v>250</v>
      </c>
      <c r="H32" s="409" t="s">
        <v>40</v>
      </c>
      <c r="I32" s="409"/>
      <c r="J32" s="409"/>
      <c r="K32" s="410">
        <v>42381</v>
      </c>
      <c r="L32" s="408" t="s">
        <v>251</v>
      </c>
      <c r="M32" s="409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4"/>
      <c r="AI32" s="404"/>
      <c r="AJ32" s="404"/>
      <c r="AK32" s="404"/>
      <c r="AL32" s="404"/>
      <c r="AM32" s="404"/>
      <c r="AN32" s="404"/>
      <c r="AO32" s="404"/>
      <c r="AP32" s="404"/>
      <c r="AQ32" s="404"/>
      <c r="AR32" s="404"/>
      <c r="AS32" s="404"/>
      <c r="AT32" s="404"/>
      <c r="AU32" s="404"/>
      <c r="AV32" s="404"/>
      <c r="AW32" s="404"/>
      <c r="AX32" s="404"/>
      <c r="AY32" s="404"/>
      <c r="AZ32" s="404"/>
      <c r="BA32" s="404"/>
      <c r="BB32" s="404"/>
      <c r="BC32" s="404"/>
      <c r="BD32" s="404"/>
      <c r="BE32" s="404"/>
      <c r="BF32" s="404"/>
      <c r="BG32" s="404"/>
      <c r="BH32" s="404"/>
      <c r="BI32" s="404"/>
      <c r="BJ32" s="404"/>
      <c r="BK32" s="404"/>
      <c r="BL32" s="404"/>
      <c r="BM32" s="404"/>
      <c r="BN32" s="404"/>
      <c r="BO32" s="404"/>
      <c r="BP32" s="404"/>
      <c r="BQ32" s="404"/>
      <c r="BR32" s="404"/>
      <c r="BS32" s="404"/>
      <c r="BT32" s="404"/>
      <c r="BU32" s="404"/>
      <c r="BV32" s="404"/>
      <c r="BW32" s="404"/>
      <c r="BX32" s="404"/>
      <c r="BY32" s="404"/>
      <c r="BZ32" s="404"/>
      <c r="CA32" s="404"/>
      <c r="CB32" s="404"/>
      <c r="CC32" s="404"/>
      <c r="CD32" s="404"/>
      <c r="CE32" s="404"/>
      <c r="CF32" s="404"/>
      <c r="CG32" s="404"/>
      <c r="CH32" s="404"/>
      <c r="CI32" s="404"/>
      <c r="CJ32" s="404"/>
      <c r="CK32" s="404"/>
      <c r="CL32" s="404"/>
      <c r="CM32" s="404"/>
      <c r="CN32" s="404"/>
      <c r="CO32" s="404"/>
      <c r="CP32" s="404"/>
      <c r="CQ32" s="404"/>
      <c r="CR32" s="404"/>
      <c r="CS32" s="404"/>
      <c r="CT32" s="404"/>
      <c r="CU32" s="404"/>
      <c r="CV32" s="404"/>
      <c r="CW32" s="404"/>
      <c r="CX32" s="404"/>
      <c r="CY32" s="404"/>
      <c r="CZ32" s="404"/>
      <c r="DA32" s="404"/>
      <c r="DB32" s="404"/>
    </row>
    <row r="33" spans="1:106" s="28" customFormat="1" ht="24.75" customHeight="1">
      <c r="A33" s="29">
        <v>18</v>
      </c>
      <c r="B33" s="61" t="s">
        <v>242</v>
      </c>
      <c r="C33" s="103" t="s">
        <v>252</v>
      </c>
      <c r="D33" s="54" t="s">
        <v>253</v>
      </c>
      <c r="E33" s="123" t="s">
        <v>254</v>
      </c>
      <c r="F33" s="123" t="s">
        <v>255</v>
      </c>
      <c r="G33" s="123" t="s">
        <v>256</v>
      </c>
      <c r="H33" s="122" t="s">
        <v>40</v>
      </c>
      <c r="I33" s="120"/>
      <c r="J33" s="120"/>
      <c r="K33" s="126">
        <v>42382</v>
      </c>
      <c r="L33" s="123" t="s">
        <v>257</v>
      </c>
      <c r="M33" s="120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</row>
    <row r="34" spans="1:106" s="28" customFormat="1" ht="24.75" customHeight="1">
      <c r="A34" s="29">
        <v>19</v>
      </c>
      <c r="B34" s="61" t="s">
        <v>242</v>
      </c>
      <c r="C34" s="103" t="s">
        <v>258</v>
      </c>
      <c r="D34" s="54" t="s">
        <v>259</v>
      </c>
      <c r="E34" s="123" t="s">
        <v>260</v>
      </c>
      <c r="F34" s="124" t="s">
        <v>261</v>
      </c>
      <c r="G34" s="123" t="s">
        <v>262</v>
      </c>
      <c r="H34" s="122" t="s">
        <v>40</v>
      </c>
      <c r="I34" s="120"/>
      <c r="J34" s="120"/>
      <c r="K34" s="126">
        <v>42381</v>
      </c>
      <c r="L34" s="123" t="s">
        <v>263</v>
      </c>
      <c r="M34" s="120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</row>
    <row r="35" spans="1:106" s="28" customFormat="1" ht="24.75" customHeight="1">
      <c r="A35" s="29">
        <v>20</v>
      </c>
      <c r="B35" s="61" t="s">
        <v>242</v>
      </c>
      <c r="C35" s="103" t="s">
        <v>264</v>
      </c>
      <c r="D35" s="54" t="s">
        <v>259</v>
      </c>
      <c r="E35" s="123" t="s">
        <v>265</v>
      </c>
      <c r="F35" s="124" t="s">
        <v>266</v>
      </c>
      <c r="G35" s="123" t="s">
        <v>267</v>
      </c>
      <c r="H35" s="122" t="s">
        <v>40</v>
      </c>
      <c r="I35" s="120"/>
      <c r="J35" s="120"/>
      <c r="K35" s="126">
        <v>42381</v>
      </c>
      <c r="L35" s="123" t="s">
        <v>268</v>
      </c>
      <c r="M35" s="120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</row>
    <row r="36" spans="1:106" s="28" customFormat="1" ht="24.75" customHeight="1">
      <c r="A36" s="29">
        <v>21</v>
      </c>
      <c r="B36" s="61" t="s">
        <v>242</v>
      </c>
      <c r="C36" s="103" t="s">
        <v>269</v>
      </c>
      <c r="D36" s="54" t="s">
        <v>270</v>
      </c>
      <c r="E36" s="123" t="s">
        <v>271</v>
      </c>
      <c r="F36" s="123" t="s">
        <v>272</v>
      </c>
      <c r="G36" s="123" t="s">
        <v>273</v>
      </c>
      <c r="H36" s="122" t="s">
        <v>40</v>
      </c>
      <c r="I36" s="120"/>
      <c r="J36" s="120"/>
      <c r="K36" s="126">
        <v>42380</v>
      </c>
      <c r="L36" s="123" t="s">
        <v>274</v>
      </c>
      <c r="M36" s="120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</row>
    <row r="37" spans="1:106" s="28" customFormat="1" ht="24.75" customHeight="1">
      <c r="A37" s="29">
        <v>22</v>
      </c>
      <c r="B37" s="61" t="s">
        <v>242</v>
      </c>
      <c r="C37" s="103" t="s">
        <v>275</v>
      </c>
      <c r="D37" s="54" t="s">
        <v>276</v>
      </c>
      <c r="E37" s="123" t="s">
        <v>277</v>
      </c>
      <c r="F37" s="123" t="s">
        <v>278</v>
      </c>
      <c r="G37" s="123" t="s">
        <v>279</v>
      </c>
      <c r="H37" s="122" t="s">
        <v>40</v>
      </c>
      <c r="I37" s="120"/>
      <c r="J37" s="120"/>
      <c r="K37" s="126">
        <v>41899</v>
      </c>
      <c r="L37" s="123" t="s">
        <v>280</v>
      </c>
      <c r="M37" s="120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</row>
    <row r="38" spans="1:106" s="28" customFormat="1" ht="24.75" customHeight="1">
      <c r="A38" s="29">
        <v>23</v>
      </c>
      <c r="B38" s="61" t="s">
        <v>242</v>
      </c>
      <c r="C38" s="103" t="s">
        <v>4253</v>
      </c>
      <c r="D38" s="54" t="s">
        <v>4254</v>
      </c>
      <c r="E38" s="123" t="s">
        <v>4255</v>
      </c>
      <c r="F38" s="123" t="s">
        <v>4256</v>
      </c>
      <c r="G38" s="123" t="s">
        <v>4257</v>
      </c>
      <c r="H38" s="122" t="s">
        <v>40</v>
      </c>
      <c r="I38" s="120"/>
      <c r="J38" s="120"/>
      <c r="K38" s="126">
        <v>42521</v>
      </c>
      <c r="L38" s="123" t="s">
        <v>4258</v>
      </c>
      <c r="M38" s="120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</row>
    <row r="39" spans="1:106" s="405" customFormat="1" ht="24.75" customHeight="1">
      <c r="A39" s="29">
        <v>24</v>
      </c>
      <c r="B39" s="389" t="s">
        <v>242</v>
      </c>
      <c r="C39" s="411" t="s">
        <v>415</v>
      </c>
      <c r="D39" s="411" t="s">
        <v>324</v>
      </c>
      <c r="E39" s="412" t="s">
        <v>325</v>
      </c>
      <c r="F39" s="413" t="s">
        <v>326</v>
      </c>
      <c r="G39" s="411" t="s">
        <v>327</v>
      </c>
      <c r="H39" s="414" t="s">
        <v>328</v>
      </c>
      <c r="I39" s="415"/>
      <c r="J39" s="415"/>
      <c r="K39" s="415">
        <v>42360</v>
      </c>
      <c r="L39" s="415" t="s">
        <v>329</v>
      </c>
      <c r="M39" s="415"/>
      <c r="N39" s="404"/>
      <c r="O39" s="404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  <c r="AA39" s="404"/>
      <c r="AB39" s="404"/>
      <c r="AC39" s="404"/>
      <c r="AD39" s="404"/>
      <c r="AE39" s="404"/>
      <c r="AF39" s="404"/>
      <c r="AG39" s="404"/>
      <c r="AH39" s="404"/>
      <c r="AI39" s="404"/>
      <c r="AJ39" s="404"/>
      <c r="AK39" s="404"/>
      <c r="AL39" s="404"/>
      <c r="AM39" s="404"/>
      <c r="AN39" s="404"/>
      <c r="AO39" s="404"/>
      <c r="AP39" s="404"/>
      <c r="AQ39" s="404"/>
      <c r="AR39" s="404"/>
      <c r="AS39" s="404"/>
      <c r="AT39" s="404"/>
      <c r="AU39" s="404"/>
      <c r="AV39" s="404"/>
      <c r="AW39" s="404"/>
      <c r="AX39" s="404"/>
      <c r="AY39" s="404"/>
      <c r="AZ39" s="404"/>
      <c r="BA39" s="404"/>
      <c r="BB39" s="404"/>
      <c r="BC39" s="404"/>
      <c r="BD39" s="404"/>
      <c r="BE39" s="404"/>
      <c r="BF39" s="404"/>
      <c r="BG39" s="404"/>
      <c r="BH39" s="404"/>
      <c r="BI39" s="404"/>
      <c r="BJ39" s="404"/>
      <c r="BK39" s="404"/>
      <c r="BL39" s="404"/>
      <c r="BM39" s="404"/>
      <c r="BN39" s="404"/>
      <c r="BO39" s="404"/>
      <c r="BP39" s="404"/>
      <c r="BQ39" s="404"/>
      <c r="BR39" s="404"/>
      <c r="BS39" s="404"/>
      <c r="BT39" s="404"/>
      <c r="BU39" s="404"/>
      <c r="BV39" s="404"/>
      <c r="BW39" s="404"/>
      <c r="BX39" s="404"/>
      <c r="BY39" s="404"/>
      <c r="BZ39" s="404"/>
      <c r="CA39" s="404"/>
      <c r="CB39" s="404"/>
      <c r="CC39" s="404"/>
      <c r="CD39" s="404"/>
      <c r="CE39" s="404"/>
      <c r="CF39" s="404"/>
      <c r="CG39" s="404"/>
      <c r="CH39" s="404"/>
      <c r="CI39" s="404"/>
      <c r="CJ39" s="404"/>
      <c r="CK39" s="404"/>
      <c r="CL39" s="404"/>
      <c r="CM39" s="404"/>
      <c r="CN39" s="404"/>
      <c r="CO39" s="404"/>
      <c r="CP39" s="404"/>
      <c r="CQ39" s="404"/>
      <c r="CR39" s="404"/>
      <c r="CS39" s="404"/>
      <c r="CT39" s="404"/>
      <c r="CU39" s="404"/>
      <c r="CV39" s="404"/>
      <c r="CW39" s="404"/>
      <c r="CX39" s="404"/>
      <c r="CY39" s="404"/>
      <c r="CZ39" s="404"/>
      <c r="DA39" s="404"/>
      <c r="DB39" s="404"/>
    </row>
    <row r="40" spans="1:106" s="28" customFormat="1" ht="24.75" customHeight="1">
      <c r="A40" s="29">
        <v>25</v>
      </c>
      <c r="B40" s="61" t="s">
        <v>242</v>
      </c>
      <c r="C40" s="68" t="s">
        <v>415</v>
      </c>
      <c r="D40" s="68" t="s">
        <v>324</v>
      </c>
      <c r="E40" s="58" t="s">
        <v>325</v>
      </c>
      <c r="F40" s="57" t="s">
        <v>326</v>
      </c>
      <c r="G40" s="68" t="s">
        <v>327</v>
      </c>
      <c r="H40" s="56" t="s">
        <v>328</v>
      </c>
      <c r="I40" s="69"/>
      <c r="J40" s="69"/>
      <c r="K40" s="69">
        <v>42360</v>
      </c>
      <c r="L40" s="69" t="s">
        <v>329</v>
      </c>
      <c r="M40" s="72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</row>
    <row r="41" spans="1:106" s="28" customFormat="1" ht="24.75" customHeight="1">
      <c r="A41" s="29">
        <v>26</v>
      </c>
      <c r="B41" s="61" t="s">
        <v>242</v>
      </c>
      <c r="C41" s="68" t="s">
        <v>416</v>
      </c>
      <c r="D41" s="68" t="s">
        <v>324</v>
      </c>
      <c r="E41" s="58" t="s">
        <v>325</v>
      </c>
      <c r="F41" s="57" t="s">
        <v>330</v>
      </c>
      <c r="G41" s="70" t="s">
        <v>331</v>
      </c>
      <c r="H41" s="56" t="s">
        <v>328</v>
      </c>
      <c r="I41" s="71"/>
      <c r="J41" s="71"/>
      <c r="K41" s="72">
        <v>42381</v>
      </c>
      <c r="L41" s="69" t="s">
        <v>332</v>
      </c>
      <c r="M41" s="72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</row>
    <row r="42" spans="1:106" s="28" customFormat="1" ht="24.75" customHeight="1">
      <c r="A42" s="29">
        <v>27</v>
      </c>
      <c r="B42" s="61" t="s">
        <v>242</v>
      </c>
      <c r="C42" s="68" t="s">
        <v>417</v>
      </c>
      <c r="D42" s="68" t="s">
        <v>333</v>
      </c>
      <c r="E42" s="58" t="s">
        <v>334</v>
      </c>
      <c r="F42" s="58" t="s">
        <v>335</v>
      </c>
      <c r="G42" s="73" t="s">
        <v>336</v>
      </c>
      <c r="H42" s="56" t="s">
        <v>328</v>
      </c>
      <c r="I42" s="71"/>
      <c r="J42" s="71"/>
      <c r="K42" s="72">
        <v>42213</v>
      </c>
      <c r="L42" s="69" t="s">
        <v>337</v>
      </c>
      <c r="M42" s="72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</row>
    <row r="43" spans="1:106" s="28" customFormat="1" ht="24.75" customHeight="1">
      <c r="A43" s="29">
        <v>28</v>
      </c>
      <c r="B43" s="61" t="s">
        <v>242</v>
      </c>
      <c r="C43" s="68" t="s">
        <v>420</v>
      </c>
      <c r="D43" s="68" t="s">
        <v>338</v>
      </c>
      <c r="E43" s="58" t="s">
        <v>339</v>
      </c>
      <c r="F43" s="58" t="s">
        <v>340</v>
      </c>
      <c r="G43" s="73" t="s">
        <v>341</v>
      </c>
      <c r="H43" s="56" t="s">
        <v>328</v>
      </c>
      <c r="I43" s="71"/>
      <c r="J43" s="71"/>
      <c r="K43" s="72">
        <v>42380</v>
      </c>
      <c r="L43" s="69" t="s">
        <v>342</v>
      </c>
      <c r="M43" s="72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</row>
    <row r="44" spans="1:106" s="28" customFormat="1" ht="24.75" customHeight="1">
      <c r="A44" s="29">
        <v>29</v>
      </c>
      <c r="B44" s="61" t="s">
        <v>242</v>
      </c>
      <c r="C44" s="68" t="s">
        <v>418</v>
      </c>
      <c r="D44" s="68" t="s">
        <v>343</v>
      </c>
      <c r="E44" s="58" t="s">
        <v>344</v>
      </c>
      <c r="F44" s="55" t="s">
        <v>345</v>
      </c>
      <c r="G44" s="74" t="s">
        <v>346</v>
      </c>
      <c r="H44" s="56" t="s">
        <v>328</v>
      </c>
      <c r="I44" s="71"/>
      <c r="J44" s="71"/>
      <c r="K44" s="72">
        <v>42326</v>
      </c>
      <c r="L44" s="69" t="s">
        <v>347</v>
      </c>
      <c r="M44" s="72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</row>
    <row r="45" spans="1:106" s="28" customFormat="1" ht="24.75" customHeight="1">
      <c r="A45" s="29">
        <v>30</v>
      </c>
      <c r="B45" s="61" t="s">
        <v>242</v>
      </c>
      <c r="C45" s="68" t="s">
        <v>419</v>
      </c>
      <c r="D45" s="68" t="s">
        <v>348</v>
      </c>
      <c r="E45" s="75" t="s">
        <v>349</v>
      </c>
      <c r="F45" s="55" t="s">
        <v>350</v>
      </c>
      <c r="G45" s="74" t="s">
        <v>351</v>
      </c>
      <c r="H45" s="56" t="s">
        <v>328</v>
      </c>
      <c r="I45" s="71"/>
      <c r="J45" s="71"/>
      <c r="K45" s="72">
        <v>42375</v>
      </c>
      <c r="L45" s="69" t="s">
        <v>352</v>
      </c>
      <c r="M45" s="72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</row>
    <row r="46" spans="1:106" s="28" customFormat="1" ht="24.75" customHeight="1">
      <c r="A46" s="29">
        <v>31</v>
      </c>
      <c r="B46" s="61" t="s">
        <v>242</v>
      </c>
      <c r="C46" s="68" t="s">
        <v>421</v>
      </c>
      <c r="D46" s="68" t="s">
        <v>353</v>
      </c>
      <c r="E46" s="75" t="s">
        <v>354</v>
      </c>
      <c r="F46" s="75" t="s">
        <v>355</v>
      </c>
      <c r="G46" s="75" t="s">
        <v>356</v>
      </c>
      <c r="H46" s="56" t="s">
        <v>328</v>
      </c>
      <c r="I46" s="71"/>
      <c r="J46" s="71"/>
      <c r="K46" s="72">
        <v>42395</v>
      </c>
      <c r="L46" s="69" t="s">
        <v>357</v>
      </c>
      <c r="M46" s="72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</row>
    <row r="47" spans="1:106" s="28" customFormat="1" ht="24.75" customHeight="1">
      <c r="A47" s="29">
        <v>32</v>
      </c>
      <c r="B47" s="61" t="s">
        <v>242</v>
      </c>
      <c r="C47" s="76" t="s">
        <v>422</v>
      </c>
      <c r="D47" s="76" t="s">
        <v>358</v>
      </c>
      <c r="E47" s="55" t="s">
        <v>359</v>
      </c>
      <c r="F47" s="58" t="s">
        <v>360</v>
      </c>
      <c r="G47" s="74" t="s">
        <v>361</v>
      </c>
      <c r="H47" s="56" t="s">
        <v>328</v>
      </c>
      <c r="I47" s="71"/>
      <c r="J47" s="71"/>
      <c r="K47" s="72">
        <v>42094</v>
      </c>
      <c r="L47" s="69" t="s">
        <v>362</v>
      </c>
      <c r="M47" s="72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</row>
    <row r="48" spans="1:106" s="28" customFormat="1" ht="24.75" customHeight="1">
      <c r="A48" s="29">
        <v>33</v>
      </c>
      <c r="B48" s="61" t="s">
        <v>242</v>
      </c>
      <c r="C48" s="76" t="s">
        <v>423</v>
      </c>
      <c r="D48" s="76" t="s">
        <v>363</v>
      </c>
      <c r="E48" s="75" t="s">
        <v>364</v>
      </c>
      <c r="F48" s="75" t="s">
        <v>365</v>
      </c>
      <c r="G48" s="74" t="s">
        <v>366</v>
      </c>
      <c r="H48" s="56" t="s">
        <v>328</v>
      </c>
      <c r="I48" s="71"/>
      <c r="J48" s="71"/>
      <c r="K48" s="72">
        <v>42356</v>
      </c>
      <c r="L48" s="69" t="s">
        <v>367</v>
      </c>
      <c r="M48" s="72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</row>
    <row r="49" spans="1:106" s="28" customFormat="1" ht="24.75" customHeight="1">
      <c r="A49" s="29">
        <v>34</v>
      </c>
      <c r="B49" s="61" t="s">
        <v>242</v>
      </c>
      <c r="C49" s="76" t="s">
        <v>368</v>
      </c>
      <c r="D49" s="76" t="s">
        <v>368</v>
      </c>
      <c r="E49" s="77" t="s">
        <v>369</v>
      </c>
      <c r="F49" s="75" t="s">
        <v>370</v>
      </c>
      <c r="G49" s="74" t="s">
        <v>371</v>
      </c>
      <c r="H49" s="56" t="s">
        <v>328</v>
      </c>
      <c r="I49" s="71"/>
      <c r="J49" s="71"/>
      <c r="K49" s="72">
        <v>42381</v>
      </c>
      <c r="L49" s="69" t="s">
        <v>372</v>
      </c>
      <c r="M49" s="72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</row>
    <row r="50" spans="1:106" s="28" customFormat="1" ht="24.75" customHeight="1">
      <c r="A50" s="29">
        <v>35</v>
      </c>
      <c r="B50" s="61" t="s">
        <v>242</v>
      </c>
      <c r="C50" s="28" t="s">
        <v>5716</v>
      </c>
      <c r="D50" s="76" t="s">
        <v>5935</v>
      </c>
      <c r="E50" s="75" t="s">
        <v>5936</v>
      </c>
      <c r="F50" s="75" t="s">
        <v>5937</v>
      </c>
      <c r="G50" s="74" t="s">
        <v>5938</v>
      </c>
      <c r="H50" s="56" t="s">
        <v>328</v>
      </c>
      <c r="I50" s="71"/>
      <c r="J50" s="71"/>
      <c r="K50" s="72">
        <v>42516</v>
      </c>
      <c r="L50" s="69" t="s">
        <v>5939</v>
      </c>
      <c r="M50" s="72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</row>
    <row r="51" spans="1:106" s="28" customFormat="1" ht="24.75" customHeight="1">
      <c r="A51" s="29">
        <v>36</v>
      </c>
      <c r="B51" s="61" t="s">
        <v>242</v>
      </c>
      <c r="C51" s="25" t="s">
        <v>4129</v>
      </c>
      <c r="D51" s="25" t="s">
        <v>5940</v>
      </c>
      <c r="E51" s="25" t="s">
        <v>5941</v>
      </c>
      <c r="F51" s="25" t="s">
        <v>5942</v>
      </c>
      <c r="G51" s="25" t="s">
        <v>5943</v>
      </c>
      <c r="H51" s="56" t="s">
        <v>328</v>
      </c>
      <c r="K51" s="72">
        <v>42516</v>
      </c>
      <c r="L51" s="25" t="s">
        <v>5944</v>
      </c>
      <c r="M51" s="72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</row>
    <row r="52" spans="1:106" s="28" customFormat="1" ht="24.75" customHeight="1">
      <c r="A52" s="29">
        <v>37</v>
      </c>
      <c r="B52" s="61" t="s">
        <v>242</v>
      </c>
      <c r="C52" s="25" t="s">
        <v>4129</v>
      </c>
      <c r="D52" s="25" t="s">
        <v>5940</v>
      </c>
      <c r="E52" s="25" t="s">
        <v>5941</v>
      </c>
      <c r="F52" s="25" t="s">
        <v>5945</v>
      </c>
      <c r="G52" s="25" t="s">
        <v>5946</v>
      </c>
      <c r="H52" s="56" t="s">
        <v>328</v>
      </c>
      <c r="K52" s="72">
        <v>42516</v>
      </c>
      <c r="L52" s="25" t="s">
        <v>5947</v>
      </c>
      <c r="M52" s="72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</row>
    <row r="53" spans="1:106" s="28" customFormat="1" ht="24.75" customHeight="1">
      <c r="A53" s="29">
        <v>38</v>
      </c>
      <c r="B53" s="61" t="s">
        <v>242</v>
      </c>
      <c r="C53" s="25" t="s">
        <v>5948</v>
      </c>
      <c r="D53" s="25" t="s">
        <v>5949</v>
      </c>
      <c r="E53" s="25" t="s">
        <v>5950</v>
      </c>
      <c r="F53" s="25" t="s">
        <v>5951</v>
      </c>
      <c r="G53" s="514" t="s">
        <v>5952</v>
      </c>
      <c r="H53" s="56" t="s">
        <v>328</v>
      </c>
      <c r="K53" s="72">
        <v>42607</v>
      </c>
      <c r="L53" s="25" t="s">
        <v>5953</v>
      </c>
      <c r="M53" s="72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</row>
    <row r="54" spans="1:106" s="28" customFormat="1" ht="24.75" customHeight="1">
      <c r="A54" s="29">
        <v>39</v>
      </c>
      <c r="B54" s="61" t="s">
        <v>242</v>
      </c>
      <c r="C54" s="25" t="s">
        <v>5954</v>
      </c>
      <c r="D54" s="25" t="s">
        <v>5955</v>
      </c>
      <c r="E54" s="25" t="s">
        <v>5956</v>
      </c>
      <c r="F54" s="25" t="s">
        <v>5957</v>
      </c>
      <c r="G54" s="514" t="s">
        <v>5958</v>
      </c>
      <c r="H54" s="56" t="s">
        <v>328</v>
      </c>
      <c r="K54" s="72">
        <v>42607</v>
      </c>
      <c r="L54" s="25" t="s">
        <v>5959</v>
      </c>
      <c r="M54" s="72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</row>
    <row r="55" spans="1:106" s="28" customFormat="1" ht="24.75" customHeight="1">
      <c r="A55" s="29">
        <v>40</v>
      </c>
      <c r="B55" s="61" t="s">
        <v>242</v>
      </c>
      <c r="C55" s="25" t="s">
        <v>5960</v>
      </c>
      <c r="D55" s="25" t="s">
        <v>5961</v>
      </c>
      <c r="E55" s="25" t="s">
        <v>5962</v>
      </c>
      <c r="F55" s="25" t="s">
        <v>5963</v>
      </c>
      <c r="G55" s="514" t="s">
        <v>5964</v>
      </c>
      <c r="H55" s="56" t="s">
        <v>328</v>
      </c>
      <c r="K55" s="72">
        <v>42618</v>
      </c>
      <c r="L55" s="25" t="s">
        <v>5965</v>
      </c>
      <c r="M55" s="72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</row>
    <row r="56" spans="1:106" s="28" customFormat="1" ht="24.75" customHeight="1">
      <c r="A56" s="29">
        <v>41</v>
      </c>
      <c r="B56" s="61" t="s">
        <v>242</v>
      </c>
      <c r="C56" s="25" t="s">
        <v>3811</v>
      </c>
      <c r="D56" s="25" t="s">
        <v>5966</v>
      </c>
      <c r="E56" s="25" t="s">
        <v>5967</v>
      </c>
      <c r="F56" s="25" t="s">
        <v>5968</v>
      </c>
      <c r="G56" s="514" t="s">
        <v>5969</v>
      </c>
      <c r="H56" s="56" t="s">
        <v>328</v>
      </c>
      <c r="K56" s="72">
        <v>42614</v>
      </c>
      <c r="L56" s="25" t="s">
        <v>5970</v>
      </c>
      <c r="M56" s="72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</row>
    <row r="57" spans="1:106" s="28" customFormat="1" ht="24.75" customHeight="1">
      <c r="A57" s="29">
        <v>42</v>
      </c>
      <c r="B57" s="61" t="s">
        <v>242</v>
      </c>
      <c r="C57" s="25" t="s">
        <v>5971</v>
      </c>
      <c r="D57" s="25" t="s">
        <v>5972</v>
      </c>
      <c r="E57" s="25" t="s">
        <v>5973</v>
      </c>
      <c r="F57" s="25" t="s">
        <v>5974</v>
      </c>
      <c r="G57" s="514" t="s">
        <v>5975</v>
      </c>
      <c r="H57" s="56" t="s">
        <v>328</v>
      </c>
      <c r="K57" s="72">
        <v>42622</v>
      </c>
      <c r="L57" s="25" t="s">
        <v>5976</v>
      </c>
      <c r="M57" s="11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</row>
    <row r="58" spans="1:106" s="28" customFormat="1" ht="24.75" customHeight="1">
      <c r="A58" s="29">
        <v>43</v>
      </c>
      <c r="B58" s="61" t="s">
        <v>242</v>
      </c>
      <c r="C58" s="25" t="s">
        <v>5977</v>
      </c>
      <c r="D58" s="25" t="s">
        <v>5978</v>
      </c>
      <c r="E58" s="25" t="s">
        <v>5979</v>
      </c>
      <c r="F58" s="25" t="s">
        <v>5980</v>
      </c>
      <c r="G58" s="514" t="s">
        <v>5981</v>
      </c>
      <c r="H58" s="56" t="s">
        <v>328</v>
      </c>
      <c r="K58" s="72">
        <v>42614</v>
      </c>
      <c r="L58" s="25" t="s">
        <v>5982</v>
      </c>
      <c r="M58" s="11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</row>
    <row r="59" spans="1:106" s="28" customFormat="1" ht="24.75" customHeight="1">
      <c r="A59" s="29">
        <v>44</v>
      </c>
      <c r="B59" s="61" t="s">
        <v>242</v>
      </c>
      <c r="C59" s="25" t="s">
        <v>5983</v>
      </c>
      <c r="D59" s="25" t="s">
        <v>5984</v>
      </c>
      <c r="E59" s="25" t="s">
        <v>5985</v>
      </c>
      <c r="F59" s="25" t="s">
        <v>5986</v>
      </c>
      <c r="G59" s="514" t="s">
        <v>5987</v>
      </c>
      <c r="H59" s="56" t="s">
        <v>328</v>
      </c>
      <c r="K59" s="72">
        <v>42622</v>
      </c>
      <c r="L59" s="25" t="s">
        <v>5988</v>
      </c>
      <c r="M59" s="69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</row>
    <row r="60" spans="1:106" s="405" customFormat="1" ht="24.75" customHeight="1">
      <c r="A60" s="29">
        <v>45</v>
      </c>
      <c r="B60" s="389" t="s">
        <v>242</v>
      </c>
      <c r="C60" s="68" t="s">
        <v>373</v>
      </c>
      <c r="D60" s="58" t="s">
        <v>374</v>
      </c>
      <c r="E60" s="58" t="s">
        <v>375</v>
      </c>
      <c r="F60" s="57" t="s">
        <v>376</v>
      </c>
      <c r="G60" s="78" t="s">
        <v>377</v>
      </c>
      <c r="H60" s="56" t="s">
        <v>378</v>
      </c>
      <c r="I60" s="74"/>
      <c r="J60" s="74"/>
      <c r="K60" s="72">
        <v>41801</v>
      </c>
      <c r="L60" s="69" t="s">
        <v>379</v>
      </c>
      <c r="M60" s="416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  <c r="AA60" s="404"/>
      <c r="AB60" s="404"/>
      <c r="AC60" s="404"/>
      <c r="AD60" s="404"/>
      <c r="AE60" s="404"/>
      <c r="AF60" s="404"/>
      <c r="AG60" s="404"/>
      <c r="AH60" s="404"/>
      <c r="AI60" s="404"/>
      <c r="AJ60" s="404"/>
      <c r="AK60" s="404"/>
      <c r="AL60" s="404"/>
      <c r="AM60" s="404"/>
      <c r="AN60" s="404"/>
      <c r="AO60" s="404"/>
      <c r="AP60" s="404"/>
      <c r="AQ60" s="404"/>
      <c r="AR60" s="404"/>
      <c r="AS60" s="404"/>
      <c r="AT60" s="404"/>
      <c r="AU60" s="404"/>
      <c r="AV60" s="404"/>
      <c r="AW60" s="404"/>
      <c r="AX60" s="404"/>
      <c r="AY60" s="404"/>
      <c r="AZ60" s="404"/>
      <c r="BA60" s="404"/>
      <c r="BB60" s="404"/>
      <c r="BC60" s="404"/>
      <c r="BD60" s="404"/>
      <c r="BE60" s="404"/>
      <c r="BF60" s="404"/>
      <c r="BG60" s="404"/>
      <c r="BH60" s="404"/>
      <c r="BI60" s="404"/>
      <c r="BJ60" s="404"/>
      <c r="BK60" s="404"/>
      <c r="BL60" s="404"/>
      <c r="BM60" s="404"/>
      <c r="BN60" s="404"/>
      <c r="BO60" s="404"/>
      <c r="BP60" s="404"/>
      <c r="BQ60" s="404"/>
      <c r="BR60" s="404"/>
      <c r="BS60" s="404"/>
      <c r="BT60" s="404"/>
      <c r="BU60" s="404"/>
      <c r="BV60" s="404"/>
      <c r="BW60" s="404"/>
      <c r="BX60" s="404"/>
      <c r="BY60" s="404"/>
      <c r="BZ60" s="404"/>
      <c r="CA60" s="404"/>
      <c r="CB60" s="404"/>
      <c r="CC60" s="404"/>
      <c r="CD60" s="404"/>
      <c r="CE60" s="404"/>
      <c r="CF60" s="404"/>
      <c r="CG60" s="404"/>
      <c r="CH60" s="404"/>
      <c r="CI60" s="404"/>
      <c r="CJ60" s="404"/>
      <c r="CK60" s="404"/>
      <c r="CL60" s="404"/>
      <c r="CM60" s="404"/>
      <c r="CN60" s="404"/>
      <c r="CO60" s="404"/>
      <c r="CP60" s="404"/>
      <c r="CQ60" s="404"/>
      <c r="CR60" s="404"/>
      <c r="CS60" s="404"/>
      <c r="CT60" s="404"/>
      <c r="CU60" s="404"/>
      <c r="CV60" s="404"/>
      <c r="CW60" s="404"/>
      <c r="CX60" s="404"/>
      <c r="CY60" s="404"/>
      <c r="CZ60" s="404"/>
      <c r="DA60" s="404"/>
      <c r="DB60" s="404"/>
    </row>
    <row r="61" spans="1:106" s="28" customFormat="1" ht="24.75" customHeight="1">
      <c r="A61" s="29">
        <v>46</v>
      </c>
      <c r="B61" s="61" t="s">
        <v>242</v>
      </c>
      <c r="C61" s="68" t="s">
        <v>380</v>
      </c>
      <c r="D61" s="58" t="s">
        <v>381</v>
      </c>
      <c r="E61" s="58" t="s">
        <v>382</v>
      </c>
      <c r="F61" s="58" t="s">
        <v>383</v>
      </c>
      <c r="G61" s="78" t="s">
        <v>384</v>
      </c>
      <c r="H61" s="56" t="s">
        <v>328</v>
      </c>
      <c r="I61" s="74"/>
      <c r="J61" s="74"/>
      <c r="K61" s="72">
        <v>42181</v>
      </c>
      <c r="L61" s="69" t="s">
        <v>385</v>
      </c>
      <c r="M61" s="72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</row>
    <row r="62" spans="1:106" s="28" customFormat="1" ht="24.75" customHeight="1">
      <c r="A62" s="29">
        <v>47</v>
      </c>
      <c r="B62" s="61" t="s">
        <v>242</v>
      </c>
      <c r="C62" s="68" t="s">
        <v>386</v>
      </c>
      <c r="D62" s="58" t="s">
        <v>387</v>
      </c>
      <c r="E62" s="58" t="s">
        <v>388</v>
      </c>
      <c r="F62" s="58" t="s">
        <v>389</v>
      </c>
      <c r="G62" s="78" t="s">
        <v>390</v>
      </c>
      <c r="H62" s="56" t="s">
        <v>328</v>
      </c>
      <c r="I62" s="74"/>
      <c r="J62" s="74"/>
      <c r="K62" s="72">
        <v>42213</v>
      </c>
      <c r="L62" s="69" t="s">
        <v>391</v>
      </c>
      <c r="M62" s="72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</row>
    <row r="63" spans="1:106" s="28" customFormat="1" ht="24.75" customHeight="1">
      <c r="A63" s="29">
        <v>48</v>
      </c>
      <c r="B63" s="61" t="s">
        <v>242</v>
      </c>
      <c r="C63" s="68" t="s">
        <v>392</v>
      </c>
      <c r="D63" s="79" t="s">
        <v>393</v>
      </c>
      <c r="E63" s="58" t="s">
        <v>394</v>
      </c>
      <c r="F63" s="58" t="s">
        <v>395</v>
      </c>
      <c r="G63" s="78" t="s">
        <v>396</v>
      </c>
      <c r="H63" s="56" t="s">
        <v>328</v>
      </c>
      <c r="I63" s="74"/>
      <c r="J63" s="74"/>
      <c r="K63" s="72">
        <v>42181</v>
      </c>
      <c r="L63" s="69" t="s">
        <v>397</v>
      </c>
      <c r="M63" s="72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</row>
    <row r="64" spans="1:106" s="28" customFormat="1" ht="24.75" customHeight="1">
      <c r="A64" s="29">
        <v>49</v>
      </c>
      <c r="B64" s="61" t="s">
        <v>242</v>
      </c>
      <c r="C64" s="68" t="s">
        <v>424</v>
      </c>
      <c r="D64" s="63" t="s">
        <v>398</v>
      </c>
      <c r="E64" s="58" t="s">
        <v>399</v>
      </c>
      <c r="F64" s="58" t="s">
        <v>400</v>
      </c>
      <c r="G64" s="78" t="s">
        <v>401</v>
      </c>
      <c r="H64" s="56" t="s">
        <v>328</v>
      </c>
      <c r="I64" s="74"/>
      <c r="J64" s="74"/>
      <c r="K64" s="80">
        <v>42096</v>
      </c>
      <c r="L64" s="81" t="s">
        <v>402</v>
      </c>
      <c r="M64" s="72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</row>
    <row r="65" spans="1:106" s="28" customFormat="1" ht="24.75" customHeight="1">
      <c r="A65" s="29">
        <v>50</v>
      </c>
      <c r="B65" s="61" t="s">
        <v>242</v>
      </c>
      <c r="C65" s="68" t="s">
        <v>403</v>
      </c>
      <c r="D65" s="63" t="s">
        <v>404</v>
      </c>
      <c r="E65" s="58" t="s">
        <v>405</v>
      </c>
      <c r="F65" s="58" t="s">
        <v>406</v>
      </c>
      <c r="G65" s="78" t="s">
        <v>407</v>
      </c>
      <c r="H65" s="56" t="s">
        <v>328</v>
      </c>
      <c r="I65" s="74"/>
      <c r="J65" s="74"/>
      <c r="K65" s="80">
        <v>42026</v>
      </c>
      <c r="L65" s="81" t="s">
        <v>408</v>
      </c>
      <c r="M65" s="72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</row>
    <row r="66" spans="1:106" s="28" customFormat="1" ht="24.75" customHeight="1">
      <c r="A66" s="29">
        <v>51</v>
      </c>
      <c r="B66" s="61" t="s">
        <v>242</v>
      </c>
      <c r="C66" s="68" t="s">
        <v>409</v>
      </c>
      <c r="D66" s="63" t="s">
        <v>410</v>
      </c>
      <c r="E66" s="58" t="s">
        <v>411</v>
      </c>
      <c r="F66" s="58" t="s">
        <v>412</v>
      </c>
      <c r="G66" s="74" t="s">
        <v>413</v>
      </c>
      <c r="H66" s="56" t="s">
        <v>328</v>
      </c>
      <c r="I66" s="82"/>
      <c r="J66" s="82"/>
      <c r="K66" s="80">
        <v>42328</v>
      </c>
      <c r="L66" s="81" t="s">
        <v>414</v>
      </c>
      <c r="M66" s="72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</row>
    <row r="67" spans="1:106" s="28" customFormat="1" ht="24.75" customHeight="1">
      <c r="A67" s="29">
        <v>52</v>
      </c>
      <c r="B67" s="61" t="s">
        <v>242</v>
      </c>
      <c r="C67" s="68" t="s">
        <v>5989</v>
      </c>
      <c r="D67" s="63" t="s">
        <v>5990</v>
      </c>
      <c r="E67" s="58" t="s">
        <v>5991</v>
      </c>
      <c r="F67" s="58" t="s">
        <v>5992</v>
      </c>
      <c r="G67" s="74" t="s">
        <v>5993</v>
      </c>
      <c r="H67" s="56" t="s">
        <v>328</v>
      </c>
      <c r="I67" s="82"/>
      <c r="J67" s="82"/>
      <c r="K67" s="80">
        <v>42592</v>
      </c>
      <c r="L67" s="25" t="s">
        <v>5994</v>
      </c>
      <c r="M67" s="91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</row>
    <row r="68" spans="1:106" s="405" customFormat="1" ht="24.75" customHeight="1">
      <c r="A68" s="29">
        <v>53</v>
      </c>
      <c r="B68" s="389" t="s">
        <v>242</v>
      </c>
      <c r="C68" s="407" t="s">
        <v>5190</v>
      </c>
      <c r="D68" s="407" t="s">
        <v>281</v>
      </c>
      <c r="E68" s="417" t="s">
        <v>5191</v>
      </c>
      <c r="F68" s="417" t="s">
        <v>282</v>
      </c>
      <c r="G68" s="418" t="s">
        <v>283</v>
      </c>
      <c r="H68" s="409" t="s">
        <v>40</v>
      </c>
      <c r="I68" s="409"/>
      <c r="J68" s="409"/>
      <c r="K68" s="410">
        <v>42215</v>
      </c>
      <c r="L68" s="417" t="s">
        <v>284</v>
      </c>
      <c r="M68" s="409"/>
      <c r="N68" s="404"/>
      <c r="O68" s="404"/>
      <c r="P68" s="404"/>
      <c r="Q68" s="404"/>
      <c r="R68" s="404"/>
      <c r="S68" s="404"/>
      <c r="T68" s="404"/>
      <c r="U68" s="404"/>
      <c r="V68" s="404"/>
      <c r="W68" s="404"/>
      <c r="X68" s="404"/>
      <c r="Y68" s="404"/>
      <c r="Z68" s="404"/>
      <c r="AA68" s="404"/>
      <c r="AB68" s="404"/>
      <c r="AC68" s="404"/>
      <c r="AD68" s="404"/>
      <c r="AE68" s="404"/>
      <c r="AF68" s="404"/>
      <c r="AG68" s="404"/>
      <c r="AH68" s="404"/>
      <c r="AI68" s="404"/>
      <c r="AJ68" s="404"/>
      <c r="AK68" s="404"/>
      <c r="AL68" s="404"/>
      <c r="AM68" s="404"/>
      <c r="AN68" s="404"/>
      <c r="AO68" s="404"/>
      <c r="AP68" s="404"/>
      <c r="AQ68" s="404"/>
      <c r="AR68" s="404"/>
      <c r="AS68" s="404"/>
      <c r="AT68" s="404"/>
      <c r="AU68" s="404"/>
      <c r="AV68" s="404"/>
      <c r="AW68" s="404"/>
      <c r="AX68" s="404"/>
      <c r="AY68" s="404"/>
      <c r="AZ68" s="404"/>
      <c r="BA68" s="404"/>
      <c r="BB68" s="404"/>
      <c r="BC68" s="404"/>
      <c r="BD68" s="404"/>
      <c r="BE68" s="404"/>
      <c r="BF68" s="404"/>
      <c r="BG68" s="404"/>
      <c r="BH68" s="404"/>
      <c r="BI68" s="404"/>
      <c r="BJ68" s="404"/>
      <c r="BK68" s="404"/>
      <c r="BL68" s="404"/>
      <c r="BM68" s="404"/>
      <c r="BN68" s="404"/>
      <c r="BO68" s="404"/>
      <c r="BP68" s="404"/>
      <c r="BQ68" s="404"/>
      <c r="BR68" s="404"/>
      <c r="BS68" s="404"/>
      <c r="BT68" s="404"/>
      <c r="BU68" s="404"/>
      <c r="BV68" s="404"/>
      <c r="BW68" s="404"/>
      <c r="BX68" s="404"/>
      <c r="BY68" s="404"/>
      <c r="BZ68" s="404"/>
      <c r="CA68" s="404"/>
      <c r="CB68" s="404"/>
      <c r="CC68" s="404"/>
      <c r="CD68" s="404"/>
      <c r="CE68" s="404"/>
      <c r="CF68" s="404"/>
      <c r="CG68" s="404"/>
      <c r="CH68" s="404"/>
      <c r="CI68" s="404"/>
      <c r="CJ68" s="404"/>
      <c r="CK68" s="404"/>
      <c r="CL68" s="404"/>
      <c r="CM68" s="404"/>
      <c r="CN68" s="404"/>
      <c r="CO68" s="404"/>
      <c r="CP68" s="404"/>
      <c r="CQ68" s="404"/>
      <c r="CR68" s="404"/>
      <c r="CS68" s="404"/>
      <c r="CT68" s="404"/>
      <c r="CU68" s="404"/>
      <c r="CV68" s="404"/>
      <c r="CW68" s="404"/>
      <c r="CX68" s="404"/>
      <c r="CY68" s="404"/>
      <c r="CZ68" s="404"/>
      <c r="DA68" s="404"/>
      <c r="DB68" s="404"/>
    </row>
    <row r="69" spans="1:106" s="28" customFormat="1" ht="24.75" customHeight="1">
      <c r="A69" s="29">
        <v>54</v>
      </c>
      <c r="B69" s="61" t="s">
        <v>242</v>
      </c>
      <c r="C69" s="54" t="s">
        <v>285</v>
      </c>
      <c r="D69" s="54" t="s">
        <v>286</v>
      </c>
      <c r="E69" s="98" t="s">
        <v>287</v>
      </c>
      <c r="F69" s="98" t="s">
        <v>288</v>
      </c>
      <c r="G69" s="338" t="s">
        <v>289</v>
      </c>
      <c r="H69" s="339" t="s">
        <v>40</v>
      </c>
      <c r="I69" s="214"/>
      <c r="J69" s="214"/>
      <c r="K69" s="340">
        <v>42380</v>
      </c>
      <c r="L69" s="98" t="s">
        <v>290</v>
      </c>
      <c r="M69" s="214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</row>
    <row r="70" spans="1:106" s="28" customFormat="1" ht="24.75" customHeight="1">
      <c r="A70" s="29">
        <v>55</v>
      </c>
      <c r="B70" s="61" t="s">
        <v>242</v>
      </c>
      <c r="C70" s="54" t="s">
        <v>5192</v>
      </c>
      <c r="D70" s="54" t="s">
        <v>291</v>
      </c>
      <c r="E70" s="98" t="s">
        <v>292</v>
      </c>
      <c r="F70" s="341" t="s">
        <v>5193</v>
      </c>
      <c r="G70" s="338" t="s">
        <v>293</v>
      </c>
      <c r="H70" s="339" t="s">
        <v>40</v>
      </c>
      <c r="I70" s="214"/>
      <c r="J70" s="214"/>
      <c r="K70" s="340">
        <v>42211</v>
      </c>
      <c r="L70" s="98" t="s">
        <v>294</v>
      </c>
      <c r="M70" s="214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</row>
    <row r="71" spans="1:106" s="28" customFormat="1" ht="24.75" customHeight="1">
      <c r="A71" s="29">
        <v>56</v>
      </c>
      <c r="B71" s="61" t="s">
        <v>242</v>
      </c>
      <c r="C71" s="54" t="s">
        <v>295</v>
      </c>
      <c r="D71" s="54" t="s">
        <v>296</v>
      </c>
      <c r="E71" s="98" t="s">
        <v>297</v>
      </c>
      <c r="F71" s="341" t="s">
        <v>298</v>
      </c>
      <c r="G71" s="338" t="s">
        <v>299</v>
      </c>
      <c r="H71" s="339" t="s">
        <v>40</v>
      </c>
      <c r="I71" s="214"/>
      <c r="J71" s="214"/>
      <c r="K71" s="340">
        <v>42376</v>
      </c>
      <c r="L71" s="98" t="s">
        <v>300</v>
      </c>
      <c r="M71" s="214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</row>
    <row r="72" spans="1:106" s="28" customFormat="1" ht="24.75" customHeight="1">
      <c r="A72" s="29">
        <v>57</v>
      </c>
      <c r="B72" s="61" t="s">
        <v>242</v>
      </c>
      <c r="C72" s="54" t="s">
        <v>5194</v>
      </c>
      <c r="D72" s="54" t="s">
        <v>301</v>
      </c>
      <c r="E72" s="98" t="s">
        <v>302</v>
      </c>
      <c r="F72" s="98" t="s">
        <v>303</v>
      </c>
      <c r="G72" s="338" t="s">
        <v>5195</v>
      </c>
      <c r="H72" s="339" t="s">
        <v>40</v>
      </c>
      <c r="I72" s="214"/>
      <c r="J72" s="214"/>
      <c r="K72" s="340">
        <v>42230</v>
      </c>
      <c r="L72" s="98" t="s">
        <v>304</v>
      </c>
      <c r="M72" s="214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</row>
    <row r="73" spans="1:106" s="28" customFormat="1" ht="24.75" customHeight="1">
      <c r="A73" s="29">
        <v>58</v>
      </c>
      <c r="B73" s="61" t="s">
        <v>242</v>
      </c>
      <c r="C73" s="54" t="s">
        <v>5196</v>
      </c>
      <c r="D73" s="54" t="s">
        <v>305</v>
      </c>
      <c r="E73" s="98" t="s">
        <v>306</v>
      </c>
      <c r="F73" s="98" t="s">
        <v>5197</v>
      </c>
      <c r="G73" s="338" t="s">
        <v>307</v>
      </c>
      <c r="H73" s="339" t="s">
        <v>40</v>
      </c>
      <c r="I73" s="214"/>
      <c r="J73" s="214"/>
      <c r="K73" s="340">
        <v>42213</v>
      </c>
      <c r="L73" s="98" t="s">
        <v>308</v>
      </c>
      <c r="M73" s="214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</row>
    <row r="74" spans="1:106" s="28" customFormat="1" ht="24.75" customHeight="1">
      <c r="A74" s="29">
        <v>59</v>
      </c>
      <c r="B74" s="61" t="s">
        <v>242</v>
      </c>
      <c r="C74" s="54" t="s">
        <v>309</v>
      </c>
      <c r="D74" s="54" t="s">
        <v>310</v>
      </c>
      <c r="E74" s="98" t="s">
        <v>311</v>
      </c>
      <c r="F74" s="98" t="s">
        <v>312</v>
      </c>
      <c r="G74" s="338" t="s">
        <v>5198</v>
      </c>
      <c r="H74" s="339" t="s">
        <v>40</v>
      </c>
      <c r="I74" s="214"/>
      <c r="J74" s="214"/>
      <c r="K74" s="340">
        <v>42376</v>
      </c>
      <c r="L74" s="98" t="s">
        <v>313</v>
      </c>
      <c r="M74" s="214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</row>
    <row r="75" spans="1:106" s="28" customFormat="1" ht="24.75" customHeight="1">
      <c r="A75" s="29">
        <v>60</v>
      </c>
      <c r="B75" s="61" t="s">
        <v>242</v>
      </c>
      <c r="C75" s="54" t="s">
        <v>314</v>
      </c>
      <c r="D75" s="54" t="s">
        <v>315</v>
      </c>
      <c r="E75" s="98" t="s">
        <v>316</v>
      </c>
      <c r="F75" s="98" t="s">
        <v>317</v>
      </c>
      <c r="G75" s="338" t="s">
        <v>5199</v>
      </c>
      <c r="H75" s="339" t="s">
        <v>40</v>
      </c>
      <c r="I75" s="214"/>
      <c r="J75" s="214"/>
      <c r="K75" s="340">
        <v>42380</v>
      </c>
      <c r="L75" s="98" t="s">
        <v>318</v>
      </c>
      <c r="M75" s="214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</row>
    <row r="76" spans="1:106" s="28" customFormat="1" ht="24.75" customHeight="1">
      <c r="A76" s="29">
        <v>61</v>
      </c>
      <c r="B76" s="61" t="s">
        <v>242</v>
      </c>
      <c r="C76" s="54" t="s">
        <v>319</v>
      </c>
      <c r="D76" s="54" t="s">
        <v>320</v>
      </c>
      <c r="E76" s="98" t="s">
        <v>321</v>
      </c>
      <c r="F76" s="98" t="s">
        <v>322</v>
      </c>
      <c r="G76" s="338" t="s">
        <v>5200</v>
      </c>
      <c r="H76" s="339" t="s">
        <v>40</v>
      </c>
      <c r="I76" s="214"/>
      <c r="J76" s="214"/>
      <c r="K76" s="340">
        <v>42380</v>
      </c>
      <c r="L76" s="98" t="s">
        <v>323</v>
      </c>
      <c r="M76" s="214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</row>
    <row r="77" spans="1:106" s="28" customFormat="1" ht="24.75" customHeight="1">
      <c r="A77" s="29">
        <v>62</v>
      </c>
      <c r="B77" s="61" t="s">
        <v>242</v>
      </c>
      <c r="C77" s="339" t="s">
        <v>5201</v>
      </c>
      <c r="D77" s="121" t="s">
        <v>5202</v>
      </c>
      <c r="E77" s="121" t="s">
        <v>5203</v>
      </c>
      <c r="F77" s="121" t="s">
        <v>5204</v>
      </c>
      <c r="G77" s="342" t="s">
        <v>5205</v>
      </c>
      <c r="H77" s="339" t="s">
        <v>40</v>
      </c>
      <c r="I77" s="343"/>
      <c r="J77" s="343"/>
      <c r="K77" s="340">
        <v>42572</v>
      </c>
      <c r="L77" s="121" t="s">
        <v>5206</v>
      </c>
      <c r="M77" s="343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</row>
    <row r="78" spans="1:106" s="28" customFormat="1" ht="24.75" customHeight="1">
      <c r="A78" s="29">
        <v>63</v>
      </c>
      <c r="B78" s="61" t="s">
        <v>242</v>
      </c>
      <c r="C78" s="339" t="s">
        <v>5207</v>
      </c>
      <c r="D78" s="121" t="s">
        <v>5208</v>
      </c>
      <c r="E78" s="121" t="s">
        <v>5209</v>
      </c>
      <c r="F78" s="121" t="s">
        <v>5210</v>
      </c>
      <c r="G78" s="342" t="s">
        <v>5211</v>
      </c>
      <c r="H78" s="339" t="s">
        <v>40</v>
      </c>
      <c r="I78" s="343"/>
      <c r="J78" s="343"/>
      <c r="K78" s="340">
        <v>42551</v>
      </c>
      <c r="L78" s="121" t="s">
        <v>5212</v>
      </c>
      <c r="M78" s="343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</row>
    <row r="79" spans="1:106" s="28" customFormat="1" ht="24.75" customHeight="1">
      <c r="A79" s="29">
        <v>64</v>
      </c>
      <c r="B79" s="61" t="s">
        <v>242</v>
      </c>
      <c r="C79" s="121" t="s">
        <v>5213</v>
      </c>
      <c r="D79" s="121" t="s">
        <v>5214</v>
      </c>
      <c r="E79" s="121" t="s">
        <v>5209</v>
      </c>
      <c r="F79" s="121" t="s">
        <v>5215</v>
      </c>
      <c r="G79" s="342" t="s">
        <v>5216</v>
      </c>
      <c r="H79" s="339" t="s">
        <v>40</v>
      </c>
      <c r="I79" s="343"/>
      <c r="J79" s="343"/>
      <c r="K79" s="340">
        <v>42551</v>
      </c>
      <c r="L79" s="121" t="s">
        <v>5217</v>
      </c>
      <c r="M79" s="343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</row>
    <row r="80" spans="1:106" s="28" customFormat="1" ht="24.75" customHeight="1">
      <c r="A80" s="29">
        <v>65</v>
      </c>
      <c r="B80" s="61" t="s">
        <v>242</v>
      </c>
      <c r="C80" s="339" t="s">
        <v>5218</v>
      </c>
      <c r="D80" s="121" t="s">
        <v>5219</v>
      </c>
      <c r="E80" s="121" t="s">
        <v>5220</v>
      </c>
      <c r="F80" s="121" t="s">
        <v>5221</v>
      </c>
      <c r="G80" s="344" t="s">
        <v>5222</v>
      </c>
      <c r="H80" s="339" t="s">
        <v>40</v>
      </c>
      <c r="I80" s="343"/>
      <c r="J80" s="343"/>
      <c r="K80" s="340">
        <v>42572</v>
      </c>
      <c r="L80" s="121" t="s">
        <v>5223</v>
      </c>
      <c r="M80" s="343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</row>
    <row r="81" spans="1:106" s="28" customFormat="1" ht="24.75" customHeight="1">
      <c r="A81" s="29">
        <v>66</v>
      </c>
      <c r="B81" s="61" t="s">
        <v>242</v>
      </c>
      <c r="C81" s="29" t="s">
        <v>5218</v>
      </c>
      <c r="D81" s="23" t="s">
        <v>5219</v>
      </c>
      <c r="E81" s="23" t="s">
        <v>5220</v>
      </c>
      <c r="F81" s="23" t="s">
        <v>5224</v>
      </c>
      <c r="G81" s="249" t="s">
        <v>5225</v>
      </c>
      <c r="H81" s="29" t="s">
        <v>40</v>
      </c>
      <c r="I81" s="99"/>
      <c r="J81" s="99"/>
      <c r="K81" s="37">
        <v>42572</v>
      </c>
      <c r="L81" s="23" t="s">
        <v>5226</v>
      </c>
      <c r="M81" s="99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</row>
    <row r="82" spans="1:106" s="28" customFormat="1" ht="24.75" customHeight="1">
      <c r="A82" s="29">
        <v>67</v>
      </c>
      <c r="B82" s="61" t="s">
        <v>242</v>
      </c>
      <c r="C82" s="29" t="s">
        <v>5227</v>
      </c>
      <c r="D82" s="23" t="s">
        <v>5228</v>
      </c>
      <c r="E82" s="23" t="s">
        <v>5229</v>
      </c>
      <c r="F82" s="23" t="s">
        <v>5230</v>
      </c>
      <c r="G82" s="249" t="s">
        <v>5231</v>
      </c>
      <c r="H82" s="29" t="s">
        <v>40</v>
      </c>
      <c r="I82" s="99"/>
      <c r="J82" s="99"/>
      <c r="K82" s="37">
        <v>42594</v>
      </c>
      <c r="L82" s="23" t="s">
        <v>5232</v>
      </c>
      <c r="M82" s="99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</row>
    <row r="83" spans="1:106" s="28" customFormat="1" ht="24.75" customHeight="1">
      <c r="A83" s="29">
        <v>68</v>
      </c>
      <c r="B83" s="61" t="s">
        <v>242</v>
      </c>
      <c r="C83" s="29" t="s">
        <v>5227</v>
      </c>
      <c r="D83" s="23" t="s">
        <v>5228</v>
      </c>
      <c r="E83" s="23" t="s">
        <v>5233</v>
      </c>
      <c r="F83" s="23" t="s">
        <v>5234</v>
      </c>
      <c r="G83" s="249" t="s">
        <v>5235</v>
      </c>
      <c r="H83" s="29" t="s">
        <v>40</v>
      </c>
      <c r="I83" s="99"/>
      <c r="J83" s="99"/>
      <c r="K83" s="37">
        <v>42594</v>
      </c>
      <c r="L83" s="23" t="s">
        <v>5236</v>
      </c>
      <c r="M83" s="99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</row>
    <row r="84" spans="1:106" s="28" customFormat="1" ht="24.75" customHeight="1">
      <c r="A84" s="29">
        <v>69</v>
      </c>
      <c r="B84" s="61" t="s">
        <v>242</v>
      </c>
      <c r="C84" s="29" t="s">
        <v>5227</v>
      </c>
      <c r="D84" s="23" t="s">
        <v>5228</v>
      </c>
      <c r="E84" s="23" t="s">
        <v>5237</v>
      </c>
      <c r="F84" s="23" t="s">
        <v>5238</v>
      </c>
      <c r="G84" s="249" t="s">
        <v>5239</v>
      </c>
      <c r="H84" s="29" t="s">
        <v>40</v>
      </c>
      <c r="I84" s="99"/>
      <c r="J84" s="99"/>
      <c r="K84" s="37">
        <v>42594</v>
      </c>
      <c r="L84" s="23" t="s">
        <v>5240</v>
      </c>
      <c r="M84" s="99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</row>
    <row r="85" spans="1:106" s="28" customFormat="1" ht="24.75" customHeight="1">
      <c r="A85" s="29">
        <v>70</v>
      </c>
      <c r="B85" s="61" t="s">
        <v>242</v>
      </c>
      <c r="C85" s="29" t="s">
        <v>5227</v>
      </c>
      <c r="D85" s="23" t="s">
        <v>5228</v>
      </c>
      <c r="E85" s="23" t="s">
        <v>5241</v>
      </c>
      <c r="F85" s="23" t="s">
        <v>5242</v>
      </c>
      <c r="G85" s="249" t="s">
        <v>5243</v>
      </c>
      <c r="H85" s="29" t="s">
        <v>40</v>
      </c>
      <c r="I85" s="99"/>
      <c r="J85" s="99"/>
      <c r="K85" s="37">
        <v>42594</v>
      </c>
      <c r="L85" s="23" t="s">
        <v>5244</v>
      </c>
      <c r="M85" s="99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</row>
    <row r="86" spans="1:106" s="28" customFormat="1" ht="24.75" customHeight="1">
      <c r="A86" s="29">
        <v>71</v>
      </c>
      <c r="B86" s="61" t="s">
        <v>242</v>
      </c>
      <c r="C86" s="29" t="s">
        <v>5227</v>
      </c>
      <c r="D86" s="23" t="s">
        <v>5228</v>
      </c>
      <c r="E86" s="23" t="s">
        <v>5245</v>
      </c>
      <c r="F86" s="23" t="s">
        <v>5246</v>
      </c>
      <c r="G86" s="249" t="s">
        <v>5247</v>
      </c>
      <c r="H86" s="29" t="s">
        <v>40</v>
      </c>
      <c r="I86" s="99"/>
      <c r="J86" s="99"/>
      <c r="K86" s="37">
        <v>42594</v>
      </c>
      <c r="L86" s="23" t="s">
        <v>5248</v>
      </c>
      <c r="M86" s="99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</row>
    <row r="87" spans="1:106" s="28" customFormat="1" ht="24.75" customHeight="1">
      <c r="A87" s="29">
        <v>72</v>
      </c>
      <c r="B87" s="61" t="s">
        <v>242</v>
      </c>
      <c r="C87" s="29" t="s">
        <v>5227</v>
      </c>
      <c r="D87" s="23" t="s">
        <v>5228</v>
      </c>
      <c r="E87" s="23" t="s">
        <v>5233</v>
      </c>
      <c r="F87" s="23" t="s">
        <v>5249</v>
      </c>
      <c r="G87" s="128" t="s">
        <v>5250</v>
      </c>
      <c r="H87" s="29" t="s">
        <v>40</v>
      </c>
      <c r="I87" s="99"/>
      <c r="J87" s="99"/>
      <c r="K87" s="37">
        <v>42594</v>
      </c>
      <c r="L87" s="23" t="s">
        <v>5251</v>
      </c>
      <c r="M87" s="99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</row>
    <row r="88" spans="1:106" s="28" customFormat="1" ht="24.75" customHeight="1">
      <c r="A88" s="29">
        <v>73</v>
      </c>
      <c r="B88" s="61" t="s">
        <v>242</v>
      </c>
      <c r="C88" s="29" t="s">
        <v>5227</v>
      </c>
      <c r="D88" s="23" t="s">
        <v>5228</v>
      </c>
      <c r="E88" s="23" t="s">
        <v>5229</v>
      </c>
      <c r="F88" s="23" t="s">
        <v>5252</v>
      </c>
      <c r="G88" s="128" t="s">
        <v>5253</v>
      </c>
      <c r="H88" s="29" t="s">
        <v>40</v>
      </c>
      <c r="I88" s="99"/>
      <c r="J88" s="99"/>
      <c r="K88" s="37">
        <v>42594</v>
      </c>
      <c r="L88" s="23" t="s">
        <v>5254</v>
      </c>
      <c r="M88" s="99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</row>
    <row r="89" spans="1:106" s="28" customFormat="1" ht="24.75" customHeight="1">
      <c r="A89" s="29">
        <v>74</v>
      </c>
      <c r="B89" s="61" t="s">
        <v>242</v>
      </c>
      <c r="C89" s="29" t="s">
        <v>5227</v>
      </c>
      <c r="D89" s="23" t="s">
        <v>5228</v>
      </c>
      <c r="E89" s="23" t="s">
        <v>5245</v>
      </c>
      <c r="F89" s="23" t="s">
        <v>5255</v>
      </c>
      <c r="G89" s="128" t="s">
        <v>5256</v>
      </c>
      <c r="H89" s="29" t="s">
        <v>40</v>
      </c>
      <c r="I89" s="99"/>
      <c r="J89" s="99"/>
      <c r="K89" s="37">
        <v>42594</v>
      </c>
      <c r="L89" s="23" t="s">
        <v>5257</v>
      </c>
      <c r="M89" s="99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</row>
    <row r="90" spans="1:106" s="28" customFormat="1" ht="24.75" customHeight="1">
      <c r="A90" s="29">
        <v>75</v>
      </c>
      <c r="B90" s="61" t="s">
        <v>242</v>
      </c>
      <c r="C90" s="29" t="s">
        <v>5227</v>
      </c>
      <c r="D90" s="23" t="s">
        <v>5228</v>
      </c>
      <c r="E90" s="23" t="s">
        <v>5241</v>
      </c>
      <c r="F90" s="23" t="s">
        <v>5258</v>
      </c>
      <c r="G90" s="128" t="s">
        <v>5259</v>
      </c>
      <c r="H90" s="29" t="s">
        <v>40</v>
      </c>
      <c r="I90" s="99"/>
      <c r="J90" s="99"/>
      <c r="K90" s="37">
        <v>42594</v>
      </c>
      <c r="L90" s="23" t="s">
        <v>5260</v>
      </c>
      <c r="M90" s="99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</row>
    <row r="91" spans="1:106" s="28" customFormat="1" ht="24.75" customHeight="1">
      <c r="A91" s="435" t="s">
        <v>34</v>
      </c>
      <c r="B91" s="482" t="s">
        <v>61</v>
      </c>
      <c r="C91" s="483"/>
      <c r="D91" s="483"/>
      <c r="E91" s="483"/>
      <c r="F91" s="483"/>
      <c r="G91" s="483"/>
      <c r="H91" s="483"/>
      <c r="I91" s="483"/>
      <c r="J91" s="483"/>
      <c r="K91" s="483"/>
      <c r="L91" s="105"/>
      <c r="M91" s="106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</row>
    <row r="92" spans="1:106" s="28" customFormat="1" ht="24.75" customHeight="1">
      <c r="A92" s="435">
        <v>2.1</v>
      </c>
      <c r="B92" s="482" t="s">
        <v>16</v>
      </c>
      <c r="C92" s="483"/>
      <c r="D92" s="483"/>
      <c r="E92" s="483"/>
      <c r="F92" s="483"/>
      <c r="G92" s="483"/>
      <c r="H92" s="483"/>
      <c r="I92" s="483"/>
      <c r="J92" s="483"/>
      <c r="K92" s="483"/>
      <c r="L92" s="105"/>
      <c r="M92" s="106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</row>
    <row r="93" spans="1:106" s="28" customFormat="1" ht="24.75" customHeight="1">
      <c r="A93" s="29">
        <v>1</v>
      </c>
      <c r="B93" s="23" t="s">
        <v>243</v>
      </c>
      <c r="C93" s="216" t="s">
        <v>2225</v>
      </c>
      <c r="D93" s="217" t="s">
        <v>2226</v>
      </c>
      <c r="E93" s="23" t="s">
        <v>2227</v>
      </c>
      <c r="F93" s="23" t="s">
        <v>2228</v>
      </c>
      <c r="G93" s="239" t="s">
        <v>2229</v>
      </c>
      <c r="H93" s="127" t="s">
        <v>40</v>
      </c>
      <c r="I93" s="29"/>
      <c r="J93" s="29" t="s">
        <v>40</v>
      </c>
      <c r="K93" s="37">
        <v>42241</v>
      </c>
      <c r="L93" s="219" t="s">
        <v>2230</v>
      </c>
      <c r="M93" s="101" t="s">
        <v>2231</v>
      </c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</row>
    <row r="94" spans="1:106" s="28" customFormat="1" ht="24.75" customHeight="1">
      <c r="A94" s="29">
        <v>2</v>
      </c>
      <c r="B94" s="23" t="s">
        <v>243</v>
      </c>
      <c r="C94" s="215" t="s">
        <v>2232</v>
      </c>
      <c r="D94" s="215" t="s">
        <v>2233</v>
      </c>
      <c r="E94" s="23" t="s">
        <v>2234</v>
      </c>
      <c r="F94" s="23" t="s">
        <v>2235</v>
      </c>
      <c r="G94" s="236" t="s">
        <v>2236</v>
      </c>
      <c r="H94" s="127" t="s">
        <v>40</v>
      </c>
      <c r="I94" s="29"/>
      <c r="J94" s="29" t="s">
        <v>40</v>
      </c>
      <c r="K94" s="37">
        <v>42242</v>
      </c>
      <c r="L94" s="219" t="s">
        <v>2237</v>
      </c>
      <c r="M94" s="99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</row>
    <row r="95" spans="1:106" s="28" customFormat="1" ht="24.75" customHeight="1">
      <c r="A95" s="29">
        <v>3</v>
      </c>
      <c r="B95" s="23" t="s">
        <v>243</v>
      </c>
      <c r="C95" s="215" t="s">
        <v>2232</v>
      </c>
      <c r="D95" s="215" t="s">
        <v>2233</v>
      </c>
      <c r="E95" s="23" t="s">
        <v>2238</v>
      </c>
      <c r="F95" s="23" t="s">
        <v>2239</v>
      </c>
      <c r="G95" s="236" t="s">
        <v>2240</v>
      </c>
      <c r="H95" s="127" t="s">
        <v>40</v>
      </c>
      <c r="I95" s="29"/>
      <c r="J95" s="29" t="s">
        <v>40</v>
      </c>
      <c r="K95" s="37">
        <v>42242</v>
      </c>
      <c r="L95" s="219" t="s">
        <v>2241</v>
      </c>
      <c r="M95" s="99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</row>
    <row r="96" spans="1:106" s="28" customFormat="1" ht="24.75" customHeight="1">
      <c r="A96" s="29">
        <v>4</v>
      </c>
      <c r="B96" s="23" t="s">
        <v>243</v>
      </c>
      <c r="C96" s="215" t="s">
        <v>2232</v>
      </c>
      <c r="D96" s="215" t="s">
        <v>2233</v>
      </c>
      <c r="E96" s="218" t="s">
        <v>2242</v>
      </c>
      <c r="F96" s="235" t="s">
        <v>2243</v>
      </c>
      <c r="G96" s="236" t="s">
        <v>2244</v>
      </c>
      <c r="H96" s="127" t="s">
        <v>40</v>
      </c>
      <c r="I96" s="29"/>
      <c r="J96" s="29" t="s">
        <v>40</v>
      </c>
      <c r="K96" s="37">
        <v>42242</v>
      </c>
      <c r="L96" s="219" t="s">
        <v>2245</v>
      </c>
      <c r="M96" s="99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</row>
    <row r="97" spans="1:106" s="28" customFormat="1" ht="24.75" customHeight="1">
      <c r="A97" s="29">
        <v>5</v>
      </c>
      <c r="B97" s="23" t="s">
        <v>243</v>
      </c>
      <c r="C97" s="216" t="s">
        <v>4648</v>
      </c>
      <c r="D97" s="215" t="s">
        <v>2233</v>
      </c>
      <c r="E97" s="218" t="s">
        <v>2246</v>
      </c>
      <c r="F97" s="235" t="s">
        <v>2247</v>
      </c>
      <c r="G97" s="236" t="s">
        <v>2248</v>
      </c>
      <c r="H97" s="127" t="s">
        <v>40</v>
      </c>
      <c r="I97" s="29"/>
      <c r="J97" s="29" t="s">
        <v>40</v>
      </c>
      <c r="K97" s="37">
        <v>42242</v>
      </c>
      <c r="L97" s="219" t="s">
        <v>2249</v>
      </c>
      <c r="M97" s="99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</row>
    <row r="98" spans="1:106" s="28" customFormat="1" ht="24.75" customHeight="1">
      <c r="A98" s="29">
        <v>6</v>
      </c>
      <c r="B98" s="23" t="s">
        <v>243</v>
      </c>
      <c r="C98" s="216" t="s">
        <v>2250</v>
      </c>
      <c r="D98" s="215" t="s">
        <v>2251</v>
      </c>
      <c r="E98" s="218" t="s">
        <v>2252</v>
      </c>
      <c r="F98" s="235" t="s">
        <v>2253</v>
      </c>
      <c r="G98" s="239" t="s">
        <v>2254</v>
      </c>
      <c r="H98" s="127" t="s">
        <v>40</v>
      </c>
      <c r="I98" s="29"/>
      <c r="J98" s="29"/>
      <c r="K98" s="37">
        <v>42242</v>
      </c>
      <c r="L98" s="219" t="s">
        <v>2255</v>
      </c>
      <c r="M98" s="99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</row>
    <row r="99" spans="1:106" s="28" customFormat="1" ht="24.75" customHeight="1">
      <c r="A99" s="29">
        <v>7</v>
      </c>
      <c r="B99" s="23" t="s">
        <v>243</v>
      </c>
      <c r="C99" s="216" t="s">
        <v>2256</v>
      </c>
      <c r="D99" s="215" t="s">
        <v>2257</v>
      </c>
      <c r="E99" s="218" t="s">
        <v>2258</v>
      </c>
      <c r="F99" s="241" t="s">
        <v>2259</v>
      </c>
      <c r="G99" s="239" t="s">
        <v>2260</v>
      </c>
      <c r="H99" s="127" t="s">
        <v>40</v>
      </c>
      <c r="I99" s="29"/>
      <c r="J99" s="29" t="s">
        <v>40</v>
      </c>
      <c r="K99" s="37">
        <v>42241</v>
      </c>
      <c r="L99" s="219" t="s">
        <v>2261</v>
      </c>
      <c r="M99" s="99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</row>
    <row r="100" spans="1:106" s="28" customFormat="1" ht="24.75" customHeight="1">
      <c r="A100" s="29">
        <v>8</v>
      </c>
      <c r="B100" s="23" t="s">
        <v>243</v>
      </c>
      <c r="C100" s="216" t="s">
        <v>2262</v>
      </c>
      <c r="D100" s="215" t="s">
        <v>2263</v>
      </c>
      <c r="E100" s="218" t="s">
        <v>2264</v>
      </c>
      <c r="F100" s="235" t="s">
        <v>2265</v>
      </c>
      <c r="G100" s="236" t="s">
        <v>4649</v>
      </c>
      <c r="H100" s="127" t="s">
        <v>40</v>
      </c>
      <c r="I100" s="29"/>
      <c r="J100" s="29" t="s">
        <v>40</v>
      </c>
      <c r="K100" s="37">
        <v>42258</v>
      </c>
      <c r="L100" s="219" t="s">
        <v>2266</v>
      </c>
      <c r="M100" s="99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</row>
    <row r="101" spans="1:106" s="28" customFormat="1" ht="24.75" customHeight="1">
      <c r="A101" s="29">
        <v>9</v>
      </c>
      <c r="B101" s="23" t="s">
        <v>243</v>
      </c>
      <c r="C101" s="216" t="s">
        <v>2267</v>
      </c>
      <c r="D101" s="215" t="s">
        <v>2268</v>
      </c>
      <c r="E101" s="218" t="s">
        <v>2269</v>
      </c>
      <c r="F101" s="235" t="s">
        <v>2270</v>
      </c>
      <c r="G101" s="236" t="s">
        <v>4650</v>
      </c>
      <c r="H101" s="127" t="s">
        <v>40</v>
      </c>
      <c r="I101" s="29"/>
      <c r="J101" s="29"/>
      <c r="K101" s="37">
        <v>42258</v>
      </c>
      <c r="L101" s="219" t="s">
        <v>2271</v>
      </c>
      <c r="M101" s="99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</row>
    <row r="102" spans="1:106" s="28" customFormat="1" ht="24.75" customHeight="1">
      <c r="A102" s="29">
        <v>10</v>
      </c>
      <c r="B102" s="23" t="s">
        <v>243</v>
      </c>
      <c r="C102" s="216" t="s">
        <v>2272</v>
      </c>
      <c r="D102" s="215" t="s">
        <v>2268</v>
      </c>
      <c r="E102" s="218" t="s">
        <v>2273</v>
      </c>
      <c r="F102" s="235" t="s">
        <v>2274</v>
      </c>
      <c r="G102" s="236" t="s">
        <v>2275</v>
      </c>
      <c r="H102" s="127" t="s">
        <v>40</v>
      </c>
      <c r="I102" s="29"/>
      <c r="J102" s="29"/>
      <c r="K102" s="37">
        <v>42258</v>
      </c>
      <c r="L102" s="219" t="s">
        <v>2276</v>
      </c>
      <c r="M102" s="99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</row>
    <row r="103" spans="1:106" s="28" customFormat="1" ht="24.75" customHeight="1">
      <c r="A103" s="29">
        <v>11</v>
      </c>
      <c r="B103" s="23" t="s">
        <v>243</v>
      </c>
      <c r="C103" s="216" t="s">
        <v>4651</v>
      </c>
      <c r="D103" s="215" t="s">
        <v>2277</v>
      </c>
      <c r="E103" s="218" t="s">
        <v>2278</v>
      </c>
      <c r="F103" s="219" t="s">
        <v>2279</v>
      </c>
      <c r="G103" s="236" t="s">
        <v>2280</v>
      </c>
      <c r="H103" s="127" t="s">
        <v>40</v>
      </c>
      <c r="I103" s="29"/>
      <c r="J103" s="29"/>
      <c r="K103" s="37">
        <v>42196</v>
      </c>
      <c r="L103" s="219" t="s">
        <v>2281</v>
      </c>
      <c r="M103" s="99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</row>
    <row r="104" spans="1:106" s="28" customFormat="1" ht="24.75" customHeight="1">
      <c r="A104" s="29">
        <v>12</v>
      </c>
      <c r="B104" s="23" t="s">
        <v>243</v>
      </c>
      <c r="C104" s="216" t="s">
        <v>2282</v>
      </c>
      <c r="D104" s="215" t="s">
        <v>2283</v>
      </c>
      <c r="E104" s="218" t="s">
        <v>2284</v>
      </c>
      <c r="F104" s="219" t="s">
        <v>2285</v>
      </c>
      <c r="G104" s="236" t="s">
        <v>2286</v>
      </c>
      <c r="H104" s="127" t="s">
        <v>40</v>
      </c>
      <c r="I104" s="29"/>
      <c r="J104" s="29"/>
      <c r="K104" s="37">
        <v>42236</v>
      </c>
      <c r="L104" s="219" t="s">
        <v>2287</v>
      </c>
      <c r="M104" s="99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</row>
    <row r="105" spans="1:106" s="28" customFormat="1" ht="24.75" customHeight="1">
      <c r="A105" s="29">
        <v>13</v>
      </c>
      <c r="B105" s="23" t="s">
        <v>243</v>
      </c>
      <c r="C105" s="230" t="s">
        <v>4010</v>
      </c>
      <c r="D105" s="25" t="s">
        <v>4011</v>
      </c>
      <c r="E105" s="235" t="s">
        <v>4012</v>
      </c>
      <c r="F105" s="235" t="s">
        <v>4013</v>
      </c>
      <c r="G105" s="238" t="s">
        <v>4014</v>
      </c>
      <c r="H105" s="212" t="s">
        <v>40</v>
      </c>
      <c r="I105" s="212"/>
      <c r="J105" s="212"/>
      <c r="K105" s="243">
        <v>42451</v>
      </c>
      <c r="L105" s="231" t="s">
        <v>4015</v>
      </c>
      <c r="M105" s="99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</row>
    <row r="106" spans="1:106" s="28" customFormat="1" ht="24.75" customHeight="1">
      <c r="A106" s="29">
        <v>14</v>
      </c>
      <c r="B106" s="23" t="s">
        <v>243</v>
      </c>
      <c r="C106" s="230" t="s">
        <v>4010</v>
      </c>
      <c r="D106" s="25" t="s">
        <v>4011</v>
      </c>
      <c r="E106" s="235" t="s">
        <v>4012</v>
      </c>
      <c r="F106" s="235" t="s">
        <v>4016</v>
      </c>
      <c r="G106" s="238" t="s">
        <v>4017</v>
      </c>
      <c r="H106" s="212" t="s">
        <v>40</v>
      </c>
      <c r="I106" s="212"/>
      <c r="J106" s="212"/>
      <c r="K106" s="243">
        <v>42451</v>
      </c>
      <c r="L106" s="231" t="s">
        <v>4018</v>
      </c>
      <c r="M106" s="99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</row>
    <row r="107" spans="1:106" s="28" customFormat="1" ht="24.75" customHeight="1">
      <c r="A107" s="29">
        <v>15</v>
      </c>
      <c r="B107" s="23" t="s">
        <v>243</v>
      </c>
      <c r="C107" s="230" t="s">
        <v>4019</v>
      </c>
      <c r="D107" s="25" t="s">
        <v>4020</v>
      </c>
      <c r="E107" s="235" t="s">
        <v>4021</v>
      </c>
      <c r="F107" s="235" t="s">
        <v>4022</v>
      </c>
      <c r="G107" s="238" t="s">
        <v>4023</v>
      </c>
      <c r="H107" s="212" t="s">
        <v>40</v>
      </c>
      <c r="I107" s="212"/>
      <c r="J107" s="212"/>
      <c r="K107" s="243">
        <v>42479</v>
      </c>
      <c r="L107" s="231" t="s">
        <v>4024</v>
      </c>
      <c r="M107" s="99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</row>
    <row r="108" spans="1:106" s="28" customFormat="1" ht="24.75" customHeight="1">
      <c r="A108" s="29">
        <v>16</v>
      </c>
      <c r="B108" s="23" t="s">
        <v>243</v>
      </c>
      <c r="C108" s="230" t="s">
        <v>4019</v>
      </c>
      <c r="D108" s="25" t="s">
        <v>4020</v>
      </c>
      <c r="E108" s="235" t="s">
        <v>4025</v>
      </c>
      <c r="F108" s="235" t="s">
        <v>4026</v>
      </c>
      <c r="G108" s="238" t="s">
        <v>4023</v>
      </c>
      <c r="H108" s="212" t="s">
        <v>40</v>
      </c>
      <c r="I108" s="212"/>
      <c r="J108" s="212"/>
      <c r="K108" s="243">
        <v>42479</v>
      </c>
      <c r="L108" s="231" t="s">
        <v>4027</v>
      </c>
      <c r="M108" s="99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</row>
    <row r="109" spans="1:106" s="28" customFormat="1" ht="24.75" customHeight="1">
      <c r="A109" s="29">
        <v>17</v>
      </c>
      <c r="B109" s="23" t="s">
        <v>243</v>
      </c>
      <c r="C109" s="230" t="s">
        <v>4652</v>
      </c>
      <c r="D109" s="25" t="s">
        <v>2226</v>
      </c>
      <c r="E109" s="235" t="s">
        <v>4653</v>
      </c>
      <c r="F109" s="235" t="s">
        <v>4654</v>
      </c>
      <c r="G109" s="238" t="s">
        <v>4655</v>
      </c>
      <c r="H109" s="212" t="s">
        <v>40</v>
      </c>
      <c r="I109" s="212"/>
      <c r="J109" s="212"/>
      <c r="K109" s="243">
        <v>42515</v>
      </c>
      <c r="L109" s="231" t="s">
        <v>4656</v>
      </c>
      <c r="M109" s="99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</row>
    <row r="110" spans="1:106" s="28" customFormat="1" ht="24.75" customHeight="1">
      <c r="A110" s="29">
        <v>18</v>
      </c>
      <c r="B110" s="23" t="s">
        <v>243</v>
      </c>
      <c r="C110" s="215" t="s">
        <v>4657</v>
      </c>
      <c r="D110" s="215" t="s">
        <v>4658</v>
      </c>
      <c r="E110" s="218" t="s">
        <v>4659</v>
      </c>
      <c r="F110" s="219" t="s">
        <v>4660</v>
      </c>
      <c r="G110" s="220" t="s">
        <v>4661</v>
      </c>
      <c r="H110" s="246" t="s">
        <v>40</v>
      </c>
      <c r="I110" s="104"/>
      <c r="J110" s="104"/>
      <c r="K110" s="108">
        <v>42515</v>
      </c>
      <c r="L110" s="219" t="s">
        <v>4662</v>
      </c>
      <c r="M110" s="99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</row>
    <row r="111" spans="1:106" s="28" customFormat="1" ht="24.75" customHeight="1">
      <c r="A111" s="29">
        <v>19</v>
      </c>
      <c r="B111" s="23" t="s">
        <v>243</v>
      </c>
      <c r="C111" s="215" t="s">
        <v>4663</v>
      </c>
      <c r="D111" s="215" t="s">
        <v>4664</v>
      </c>
      <c r="E111" s="218" t="s">
        <v>4665</v>
      </c>
      <c r="F111" s="219" t="s">
        <v>4666</v>
      </c>
      <c r="G111" s="220" t="s">
        <v>4667</v>
      </c>
      <c r="H111" s="246" t="s">
        <v>40</v>
      </c>
      <c r="I111" s="104"/>
      <c r="J111" s="104"/>
      <c r="K111" s="247" t="s">
        <v>4668</v>
      </c>
      <c r="L111" s="219" t="s">
        <v>4669</v>
      </c>
      <c r="M111" s="99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</row>
    <row r="112" spans="1:106" s="28" customFormat="1" ht="24.75" customHeight="1">
      <c r="A112" s="29">
        <v>20</v>
      </c>
      <c r="B112" s="23" t="s">
        <v>243</v>
      </c>
      <c r="C112" s="215" t="s">
        <v>4663</v>
      </c>
      <c r="D112" s="215" t="s">
        <v>4664</v>
      </c>
      <c r="E112" s="218" t="s">
        <v>4665</v>
      </c>
      <c r="F112" s="219" t="s">
        <v>4670</v>
      </c>
      <c r="G112" s="220" t="s">
        <v>4671</v>
      </c>
      <c r="H112" s="246" t="s">
        <v>40</v>
      </c>
      <c r="I112" s="104"/>
      <c r="J112" s="104"/>
      <c r="K112" s="247" t="s">
        <v>4668</v>
      </c>
      <c r="L112" s="219" t="s">
        <v>4672</v>
      </c>
      <c r="M112" s="99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</row>
    <row r="113" spans="1:106" s="28" customFormat="1" ht="24.75" customHeight="1">
      <c r="A113" s="29">
        <v>21</v>
      </c>
      <c r="B113" s="23" t="s">
        <v>243</v>
      </c>
      <c r="C113" s="215" t="s">
        <v>4673</v>
      </c>
      <c r="D113" s="215" t="s">
        <v>4674</v>
      </c>
      <c r="E113" s="218" t="s">
        <v>4675</v>
      </c>
      <c r="F113" s="219" t="s">
        <v>4676</v>
      </c>
      <c r="G113" s="220" t="s">
        <v>4677</v>
      </c>
      <c r="H113" s="246" t="s">
        <v>40</v>
      </c>
      <c r="I113" s="104"/>
      <c r="J113" s="104"/>
      <c r="K113" s="247" t="s">
        <v>4668</v>
      </c>
      <c r="L113" s="219" t="s">
        <v>4678</v>
      </c>
      <c r="M113" s="99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</row>
    <row r="114" spans="1:106" s="28" customFormat="1" ht="24.75" customHeight="1">
      <c r="A114" s="29">
        <v>22</v>
      </c>
      <c r="B114" s="23" t="s">
        <v>243</v>
      </c>
      <c r="C114" s="215" t="s">
        <v>4679</v>
      </c>
      <c r="D114" s="215" t="s">
        <v>4680</v>
      </c>
      <c r="E114" s="218" t="s">
        <v>4681</v>
      </c>
      <c r="F114" s="219" t="s">
        <v>4682</v>
      </c>
      <c r="G114" s="220" t="s">
        <v>4683</v>
      </c>
      <c r="H114" s="246" t="s">
        <v>40</v>
      </c>
      <c r="I114" s="104"/>
      <c r="J114" s="104"/>
      <c r="K114" s="247" t="s">
        <v>4668</v>
      </c>
      <c r="L114" s="219" t="s">
        <v>4684</v>
      </c>
      <c r="M114" s="99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</row>
    <row r="115" spans="1:106" s="28" customFormat="1" ht="24.75" customHeight="1">
      <c r="A115" s="29">
        <v>23</v>
      </c>
      <c r="B115" s="23" t="s">
        <v>243</v>
      </c>
      <c r="C115" s="215" t="s">
        <v>4679</v>
      </c>
      <c r="D115" s="215" t="s">
        <v>4680</v>
      </c>
      <c r="E115" s="215" t="s">
        <v>4680</v>
      </c>
      <c r="F115" s="219" t="s">
        <v>4685</v>
      </c>
      <c r="G115" s="220" t="s">
        <v>4686</v>
      </c>
      <c r="H115" s="246" t="s">
        <v>40</v>
      </c>
      <c r="I115" s="104"/>
      <c r="J115" s="104"/>
      <c r="K115" s="247" t="s">
        <v>4668</v>
      </c>
      <c r="L115" s="219" t="s">
        <v>4687</v>
      </c>
      <c r="M115" s="101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</row>
    <row r="116" spans="1:106" s="28" customFormat="1" ht="24.75" customHeight="1">
      <c r="A116" s="29">
        <v>24</v>
      </c>
      <c r="B116" s="23" t="s">
        <v>243</v>
      </c>
      <c r="C116" s="225" t="s">
        <v>2288</v>
      </c>
      <c r="D116" s="223" t="s">
        <v>2289</v>
      </c>
      <c r="E116" s="23" t="s">
        <v>2290</v>
      </c>
      <c r="F116" s="23" t="s">
        <v>2291</v>
      </c>
      <c r="G116" s="240" t="s">
        <v>2280</v>
      </c>
      <c r="H116" s="29" t="s">
        <v>40</v>
      </c>
      <c r="I116" s="29"/>
      <c r="J116" s="29"/>
      <c r="K116" s="37">
        <v>42440</v>
      </c>
      <c r="L116" s="25" t="s">
        <v>2292</v>
      </c>
      <c r="M116" s="99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</row>
    <row r="117" spans="1:106" s="28" customFormat="1" ht="24.75" customHeight="1">
      <c r="A117" s="29">
        <v>25</v>
      </c>
      <c r="B117" s="23" t="s">
        <v>243</v>
      </c>
      <c r="C117" s="225" t="s">
        <v>2293</v>
      </c>
      <c r="D117" s="223" t="s">
        <v>2294</v>
      </c>
      <c r="E117" s="23" t="s">
        <v>2295</v>
      </c>
      <c r="F117" s="23" t="s">
        <v>2296</v>
      </c>
      <c r="G117" s="237" t="s">
        <v>2297</v>
      </c>
      <c r="H117" s="29" t="s">
        <v>40</v>
      </c>
      <c r="I117" s="29"/>
      <c r="J117" s="29"/>
      <c r="K117" s="37">
        <v>42440</v>
      </c>
      <c r="L117" s="25" t="s">
        <v>2298</v>
      </c>
      <c r="M117" s="99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</row>
    <row r="118" spans="1:106" s="28" customFormat="1" ht="24.75" customHeight="1">
      <c r="A118" s="29">
        <v>26</v>
      </c>
      <c r="B118" s="23" t="s">
        <v>243</v>
      </c>
      <c r="C118" s="225" t="s">
        <v>2299</v>
      </c>
      <c r="D118" s="223" t="s">
        <v>2300</v>
      </c>
      <c r="E118" s="23" t="s">
        <v>2301</v>
      </c>
      <c r="F118" s="23" t="s">
        <v>2302</v>
      </c>
      <c r="G118" s="237" t="s">
        <v>2303</v>
      </c>
      <c r="H118" s="29"/>
      <c r="I118" s="29"/>
      <c r="J118" s="29" t="s">
        <v>40</v>
      </c>
      <c r="K118" s="37">
        <v>42440</v>
      </c>
      <c r="L118" s="25" t="s">
        <v>2304</v>
      </c>
      <c r="M118" s="99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</row>
    <row r="119" spans="1:106" s="28" customFormat="1" ht="24.75" customHeight="1">
      <c r="A119" s="29">
        <v>27</v>
      </c>
      <c r="B119" s="23" t="s">
        <v>243</v>
      </c>
      <c r="C119" s="225" t="s">
        <v>2305</v>
      </c>
      <c r="D119" s="223" t="s">
        <v>2306</v>
      </c>
      <c r="E119" s="23" t="s">
        <v>2307</v>
      </c>
      <c r="F119" s="23" t="s">
        <v>2308</v>
      </c>
      <c r="G119" s="237" t="s">
        <v>2309</v>
      </c>
      <c r="H119" s="29"/>
      <c r="I119" s="29"/>
      <c r="J119" s="29" t="s">
        <v>40</v>
      </c>
      <c r="K119" s="37">
        <v>42440</v>
      </c>
      <c r="L119" s="25" t="s">
        <v>2310</v>
      </c>
      <c r="M119" s="99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</row>
    <row r="120" spans="1:106" s="28" customFormat="1" ht="24.75" customHeight="1">
      <c r="A120" s="29">
        <v>28</v>
      </c>
      <c r="B120" s="23" t="s">
        <v>243</v>
      </c>
      <c r="C120" s="225" t="s">
        <v>2305</v>
      </c>
      <c r="D120" s="223" t="s">
        <v>2306</v>
      </c>
      <c r="E120" s="23" t="s">
        <v>2311</v>
      </c>
      <c r="F120" s="23" t="s">
        <v>2312</v>
      </c>
      <c r="G120" s="237" t="s">
        <v>2244</v>
      </c>
      <c r="H120" s="29"/>
      <c r="I120" s="29"/>
      <c r="J120" s="29" t="s">
        <v>40</v>
      </c>
      <c r="K120" s="37">
        <v>42440</v>
      </c>
      <c r="L120" s="25" t="s">
        <v>2313</v>
      </c>
      <c r="M120" s="99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</row>
    <row r="121" spans="1:106" s="28" customFormat="1" ht="24.75" customHeight="1">
      <c r="A121" s="29">
        <v>29</v>
      </c>
      <c r="B121" s="23" t="s">
        <v>243</v>
      </c>
      <c r="C121" s="225" t="s">
        <v>2305</v>
      </c>
      <c r="D121" s="223" t="s">
        <v>2306</v>
      </c>
      <c r="E121" s="23" t="s">
        <v>2314</v>
      </c>
      <c r="F121" s="23" t="s">
        <v>2315</v>
      </c>
      <c r="G121" s="237" t="s">
        <v>2316</v>
      </c>
      <c r="H121" s="29"/>
      <c r="I121" s="29"/>
      <c r="J121" s="29" t="s">
        <v>40</v>
      </c>
      <c r="K121" s="37">
        <v>42440</v>
      </c>
      <c r="L121" s="25" t="s">
        <v>2317</v>
      </c>
      <c r="M121" s="99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</row>
    <row r="122" spans="1:106" s="28" customFormat="1" ht="24.75" customHeight="1">
      <c r="A122" s="29">
        <v>30</v>
      </c>
      <c r="B122" s="23" t="s">
        <v>243</v>
      </c>
      <c r="C122" s="225" t="s">
        <v>2305</v>
      </c>
      <c r="D122" s="223" t="s">
        <v>2306</v>
      </c>
      <c r="E122" s="23" t="s">
        <v>2318</v>
      </c>
      <c r="F122" s="23" t="s">
        <v>2319</v>
      </c>
      <c r="G122" s="237" t="s">
        <v>2320</v>
      </c>
      <c r="H122" s="29"/>
      <c r="I122" s="29"/>
      <c r="J122" s="29" t="s">
        <v>40</v>
      </c>
      <c r="K122" s="37">
        <v>42440</v>
      </c>
      <c r="L122" s="25" t="s">
        <v>2321</v>
      </c>
      <c r="M122" s="99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</row>
    <row r="123" spans="1:106" s="28" customFormat="1" ht="24.75" customHeight="1">
      <c r="A123" s="29">
        <v>31</v>
      </c>
      <c r="B123" s="23" t="s">
        <v>243</v>
      </c>
      <c r="C123" s="225" t="s">
        <v>2322</v>
      </c>
      <c r="D123" s="223" t="s">
        <v>2323</v>
      </c>
      <c r="E123" s="23" t="s">
        <v>2324</v>
      </c>
      <c r="F123" s="23" t="s">
        <v>2325</v>
      </c>
      <c r="G123" s="237" t="s">
        <v>2326</v>
      </c>
      <c r="H123" s="29" t="s">
        <v>40</v>
      </c>
      <c r="I123" s="29"/>
      <c r="J123" s="29"/>
      <c r="K123" s="37">
        <v>42440</v>
      </c>
      <c r="L123" s="25" t="s">
        <v>2327</v>
      </c>
      <c r="M123" s="99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</row>
    <row r="124" spans="1:106" s="28" customFormat="1" ht="24.75" customHeight="1">
      <c r="A124" s="29">
        <v>32</v>
      </c>
      <c r="B124" s="23" t="s">
        <v>243</v>
      </c>
      <c r="C124" s="225" t="s">
        <v>2328</v>
      </c>
      <c r="D124" s="223" t="s">
        <v>2329</v>
      </c>
      <c r="E124" s="23" t="s">
        <v>2330</v>
      </c>
      <c r="F124" s="23" t="s">
        <v>2331</v>
      </c>
      <c r="G124" s="237" t="s">
        <v>2332</v>
      </c>
      <c r="H124" s="29"/>
      <c r="I124" s="29"/>
      <c r="J124" s="29" t="s">
        <v>40</v>
      </c>
      <c r="K124" s="37">
        <v>42440</v>
      </c>
      <c r="L124" s="25" t="s">
        <v>2333</v>
      </c>
      <c r="M124" s="99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</row>
    <row r="125" spans="1:106" s="28" customFormat="1" ht="24.75" customHeight="1">
      <c r="A125" s="29">
        <v>33</v>
      </c>
      <c r="B125" s="23" t="s">
        <v>243</v>
      </c>
      <c r="C125" s="225" t="s">
        <v>2334</v>
      </c>
      <c r="D125" s="223" t="s">
        <v>2335</v>
      </c>
      <c r="E125" s="23" t="s">
        <v>2336</v>
      </c>
      <c r="F125" s="23" t="s">
        <v>2337</v>
      </c>
      <c r="G125" s="237" t="s">
        <v>2338</v>
      </c>
      <c r="H125" s="29"/>
      <c r="I125" s="29"/>
      <c r="J125" s="29" t="s">
        <v>40</v>
      </c>
      <c r="K125" s="37">
        <v>42440</v>
      </c>
      <c r="L125" s="25" t="s">
        <v>2339</v>
      </c>
      <c r="M125" s="99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</row>
    <row r="126" spans="1:106" s="28" customFormat="1" ht="24.75" customHeight="1">
      <c r="A126" s="29">
        <v>34</v>
      </c>
      <c r="B126" s="23" t="s">
        <v>243</v>
      </c>
      <c r="C126" s="225" t="s">
        <v>2328</v>
      </c>
      <c r="D126" s="223" t="s">
        <v>2329</v>
      </c>
      <c r="E126" s="23" t="s">
        <v>2340</v>
      </c>
      <c r="F126" s="23" t="s">
        <v>2341</v>
      </c>
      <c r="G126" s="237" t="s">
        <v>2342</v>
      </c>
      <c r="H126" s="29"/>
      <c r="I126" s="29"/>
      <c r="J126" s="29" t="s">
        <v>40</v>
      </c>
      <c r="K126" s="37">
        <v>42440</v>
      </c>
      <c r="L126" s="25" t="s">
        <v>2343</v>
      </c>
      <c r="M126" s="99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</row>
    <row r="127" spans="1:106" s="28" customFormat="1" ht="24.75" customHeight="1">
      <c r="A127" s="29">
        <v>35</v>
      </c>
      <c r="B127" s="23" t="s">
        <v>243</v>
      </c>
      <c r="C127" s="225" t="s">
        <v>2344</v>
      </c>
      <c r="D127" s="223" t="s">
        <v>2345</v>
      </c>
      <c r="E127" s="23" t="s">
        <v>2346</v>
      </c>
      <c r="F127" s="23" t="s">
        <v>2347</v>
      </c>
      <c r="G127" s="237" t="s">
        <v>2348</v>
      </c>
      <c r="H127" s="29" t="s">
        <v>40</v>
      </c>
      <c r="I127" s="29"/>
      <c r="J127" s="29"/>
      <c r="K127" s="37">
        <v>42440</v>
      </c>
      <c r="L127" s="25" t="s">
        <v>2349</v>
      </c>
      <c r="M127" s="99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</row>
    <row r="128" spans="1:106" s="28" customFormat="1" ht="24.75" customHeight="1">
      <c r="A128" s="29">
        <v>36</v>
      </c>
      <c r="B128" s="23" t="s">
        <v>243</v>
      </c>
      <c r="C128" s="215" t="s">
        <v>2350</v>
      </c>
      <c r="D128" s="223" t="s">
        <v>2351</v>
      </c>
      <c r="E128" s="23" t="s">
        <v>2352</v>
      </c>
      <c r="F128" s="23" t="s">
        <v>2353</v>
      </c>
      <c r="G128" s="237" t="s">
        <v>2354</v>
      </c>
      <c r="H128" s="29"/>
      <c r="I128" s="29"/>
      <c r="J128" s="29" t="s">
        <v>40</v>
      </c>
      <c r="K128" s="37">
        <v>42440</v>
      </c>
      <c r="L128" s="25" t="s">
        <v>2355</v>
      </c>
      <c r="M128" s="99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</row>
    <row r="129" spans="1:106" s="28" customFormat="1" ht="24.75" customHeight="1">
      <c r="A129" s="29">
        <v>37</v>
      </c>
      <c r="B129" s="23" t="s">
        <v>243</v>
      </c>
      <c r="C129" s="225" t="s">
        <v>2356</v>
      </c>
      <c r="D129" s="223" t="s">
        <v>2357</v>
      </c>
      <c r="E129" s="23" t="s">
        <v>2358</v>
      </c>
      <c r="F129" s="23" t="s">
        <v>2359</v>
      </c>
      <c r="G129" s="237" t="s">
        <v>2360</v>
      </c>
      <c r="H129" s="29" t="s">
        <v>40</v>
      </c>
      <c r="I129" s="29"/>
      <c r="J129" s="29"/>
      <c r="K129" s="37">
        <v>42440</v>
      </c>
      <c r="L129" s="25" t="s">
        <v>2361</v>
      </c>
      <c r="M129" s="99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</row>
    <row r="130" spans="1:106" s="28" customFormat="1" ht="24.75" customHeight="1">
      <c r="A130" s="29">
        <v>38</v>
      </c>
      <c r="B130" s="23" t="s">
        <v>243</v>
      </c>
      <c r="C130" s="215" t="s">
        <v>2362</v>
      </c>
      <c r="D130" s="223" t="s">
        <v>2363</v>
      </c>
      <c r="E130" s="23" t="s">
        <v>2364</v>
      </c>
      <c r="F130" s="23" t="s">
        <v>2365</v>
      </c>
      <c r="G130" s="237" t="s">
        <v>2366</v>
      </c>
      <c r="H130" s="29"/>
      <c r="I130" s="29"/>
      <c r="J130" s="29" t="s">
        <v>40</v>
      </c>
      <c r="K130" s="37">
        <v>42440</v>
      </c>
      <c r="L130" s="25" t="s">
        <v>2367</v>
      </c>
      <c r="M130" s="99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</row>
    <row r="131" spans="1:106" s="28" customFormat="1" ht="24.75" customHeight="1">
      <c r="A131" s="29">
        <v>39</v>
      </c>
      <c r="B131" s="23" t="s">
        <v>243</v>
      </c>
      <c r="C131" s="226" t="s">
        <v>2368</v>
      </c>
      <c r="D131" s="223" t="s">
        <v>2323</v>
      </c>
      <c r="E131" s="23" t="s">
        <v>2369</v>
      </c>
      <c r="F131" s="23" t="s">
        <v>2370</v>
      </c>
      <c r="G131" s="237" t="s">
        <v>2371</v>
      </c>
      <c r="H131" s="29" t="s">
        <v>40</v>
      </c>
      <c r="I131" s="29"/>
      <c r="J131" s="29"/>
      <c r="K131" s="37">
        <v>42440</v>
      </c>
      <c r="L131" s="25" t="s">
        <v>2372</v>
      </c>
      <c r="M131" s="99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</row>
    <row r="132" spans="1:106" s="28" customFormat="1" ht="24.75" customHeight="1">
      <c r="A132" s="29">
        <v>40</v>
      </c>
      <c r="B132" s="23" t="s">
        <v>243</v>
      </c>
      <c r="C132" s="226" t="s">
        <v>2368</v>
      </c>
      <c r="D132" s="223" t="s">
        <v>2323</v>
      </c>
      <c r="E132" s="23" t="s">
        <v>2373</v>
      </c>
      <c r="F132" s="23" t="s">
        <v>2374</v>
      </c>
      <c r="G132" s="237" t="s">
        <v>2375</v>
      </c>
      <c r="H132" s="29" t="s">
        <v>40</v>
      </c>
      <c r="I132" s="29"/>
      <c r="J132" s="29"/>
      <c r="K132" s="37">
        <v>42440</v>
      </c>
      <c r="L132" s="25" t="s">
        <v>2376</v>
      </c>
      <c r="M132" s="99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</row>
    <row r="133" spans="1:106" s="28" customFormat="1" ht="24.75" customHeight="1">
      <c r="A133" s="29">
        <v>41</v>
      </c>
      <c r="B133" s="23" t="s">
        <v>243</v>
      </c>
      <c r="C133" s="215" t="s">
        <v>2377</v>
      </c>
      <c r="D133" s="223" t="s">
        <v>2323</v>
      </c>
      <c r="E133" s="23" t="s">
        <v>2378</v>
      </c>
      <c r="F133" s="23" t="s">
        <v>2379</v>
      </c>
      <c r="G133" s="237" t="s">
        <v>2380</v>
      </c>
      <c r="H133" s="29"/>
      <c r="I133" s="29"/>
      <c r="J133" s="29" t="s">
        <v>40</v>
      </c>
      <c r="K133" s="37">
        <v>42440</v>
      </c>
      <c r="L133" s="25" t="s">
        <v>2381</v>
      </c>
      <c r="M133" s="99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</row>
    <row r="134" spans="1:106" s="28" customFormat="1" ht="24.75" customHeight="1">
      <c r="A134" s="29">
        <v>42</v>
      </c>
      <c r="B134" s="23" t="s">
        <v>243</v>
      </c>
      <c r="C134" s="215" t="s">
        <v>2382</v>
      </c>
      <c r="D134" s="223" t="s">
        <v>2323</v>
      </c>
      <c r="E134" s="23" t="s">
        <v>2383</v>
      </c>
      <c r="F134" s="23" t="s">
        <v>2384</v>
      </c>
      <c r="G134" s="237" t="s">
        <v>2385</v>
      </c>
      <c r="H134" s="29" t="s">
        <v>40</v>
      </c>
      <c r="I134" s="29"/>
      <c r="J134" s="29"/>
      <c r="K134" s="37">
        <v>42440</v>
      </c>
      <c r="L134" s="25" t="s">
        <v>2386</v>
      </c>
      <c r="M134" s="99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</row>
    <row r="135" spans="1:106" s="28" customFormat="1" ht="24.75" customHeight="1">
      <c r="A135" s="29">
        <v>43</v>
      </c>
      <c r="B135" s="23" t="s">
        <v>243</v>
      </c>
      <c r="C135" s="215" t="s">
        <v>2387</v>
      </c>
      <c r="D135" s="223" t="s">
        <v>2388</v>
      </c>
      <c r="E135" s="23" t="s">
        <v>2389</v>
      </c>
      <c r="F135" s="23" t="s">
        <v>2390</v>
      </c>
      <c r="G135" s="237" t="s">
        <v>2391</v>
      </c>
      <c r="H135" s="29" t="s">
        <v>40</v>
      </c>
      <c r="I135" s="29"/>
      <c r="J135" s="29"/>
      <c r="K135" s="37">
        <v>42440</v>
      </c>
      <c r="L135" s="25" t="s">
        <v>2392</v>
      </c>
      <c r="M135" s="99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</row>
    <row r="136" spans="1:106" s="28" customFormat="1" ht="24.75" customHeight="1">
      <c r="A136" s="29">
        <v>44</v>
      </c>
      <c r="B136" s="23" t="s">
        <v>243</v>
      </c>
      <c r="C136" s="222" t="s">
        <v>2393</v>
      </c>
      <c r="D136" s="223" t="s">
        <v>2394</v>
      </c>
      <c r="E136" s="23" t="s">
        <v>2395</v>
      </c>
      <c r="F136" s="23" t="s">
        <v>2396</v>
      </c>
      <c r="G136" s="237" t="s">
        <v>2397</v>
      </c>
      <c r="H136" s="29" t="s">
        <v>40</v>
      </c>
      <c r="I136" s="29"/>
      <c r="J136" s="29"/>
      <c r="K136" s="37">
        <v>42440</v>
      </c>
      <c r="L136" s="25" t="s">
        <v>2398</v>
      </c>
      <c r="M136" s="99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</row>
    <row r="137" spans="1:106" s="28" customFormat="1" ht="24.75" customHeight="1">
      <c r="A137" s="29">
        <v>45</v>
      </c>
      <c r="B137" s="23" t="s">
        <v>243</v>
      </c>
      <c r="C137" s="215" t="s">
        <v>2399</v>
      </c>
      <c r="D137" s="223" t="s">
        <v>2400</v>
      </c>
      <c r="E137" s="23" t="s">
        <v>2401</v>
      </c>
      <c r="F137" s="23" t="s">
        <v>2402</v>
      </c>
      <c r="G137" s="237" t="s">
        <v>2403</v>
      </c>
      <c r="H137" s="29"/>
      <c r="I137" s="29"/>
      <c r="J137" s="29" t="s">
        <v>40</v>
      </c>
      <c r="K137" s="37">
        <v>42440</v>
      </c>
      <c r="L137" s="25" t="s">
        <v>2404</v>
      </c>
      <c r="M137" s="99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</row>
    <row r="138" spans="1:106" s="28" customFormat="1" ht="24.75" customHeight="1">
      <c r="A138" s="29">
        <v>46</v>
      </c>
      <c r="B138" s="23" t="s">
        <v>243</v>
      </c>
      <c r="C138" s="225" t="s">
        <v>2356</v>
      </c>
      <c r="D138" s="223" t="s">
        <v>2405</v>
      </c>
      <c r="E138" s="23" t="s">
        <v>2406</v>
      </c>
      <c r="F138" s="23" t="s">
        <v>2407</v>
      </c>
      <c r="G138" s="237" t="s">
        <v>2408</v>
      </c>
      <c r="H138" s="29" t="s">
        <v>40</v>
      </c>
      <c r="I138" s="29"/>
      <c r="J138" s="29"/>
      <c r="K138" s="37">
        <v>42440</v>
      </c>
      <c r="L138" s="25" t="s">
        <v>2409</v>
      </c>
      <c r="M138" s="99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</row>
    <row r="139" spans="1:106" s="28" customFormat="1" ht="24.75" customHeight="1">
      <c r="A139" s="29">
        <v>47</v>
      </c>
      <c r="B139" s="23" t="s">
        <v>243</v>
      </c>
      <c r="C139" s="215" t="s">
        <v>2410</v>
      </c>
      <c r="D139" s="223" t="s">
        <v>2323</v>
      </c>
      <c r="E139" s="23" t="s">
        <v>2411</v>
      </c>
      <c r="F139" s="23" t="s">
        <v>2412</v>
      </c>
      <c r="G139" s="365" t="s">
        <v>2413</v>
      </c>
      <c r="H139" s="29" t="s">
        <v>40</v>
      </c>
      <c r="I139" s="29"/>
      <c r="J139" s="29"/>
      <c r="K139" s="37">
        <v>42440</v>
      </c>
      <c r="L139" s="25" t="s">
        <v>2414</v>
      </c>
      <c r="M139" s="99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</row>
    <row r="140" spans="1:106" s="28" customFormat="1" ht="24.75" customHeight="1">
      <c r="A140" s="29">
        <v>48</v>
      </c>
      <c r="B140" s="23" t="s">
        <v>243</v>
      </c>
      <c r="C140" s="366" t="s">
        <v>2415</v>
      </c>
      <c r="D140" s="245" t="s">
        <v>4387</v>
      </c>
      <c r="E140" s="23" t="s">
        <v>2416</v>
      </c>
      <c r="F140" s="23" t="s">
        <v>2417</v>
      </c>
      <c r="G140" s="365" t="s">
        <v>2418</v>
      </c>
      <c r="H140" s="29" t="s">
        <v>40</v>
      </c>
      <c r="I140" s="29"/>
      <c r="J140" s="29"/>
      <c r="K140" s="37">
        <v>42452</v>
      </c>
      <c r="L140" s="25" t="s">
        <v>4388</v>
      </c>
      <c r="M140" s="214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</row>
    <row r="141" spans="1:106" s="28" customFormat="1" ht="24.75" customHeight="1">
      <c r="A141" s="29">
        <v>49</v>
      </c>
      <c r="B141" s="23" t="s">
        <v>243</v>
      </c>
      <c r="C141" s="128" t="s">
        <v>2419</v>
      </c>
      <c r="D141" s="23" t="s">
        <v>2420</v>
      </c>
      <c r="E141" s="23" t="s">
        <v>2421</v>
      </c>
      <c r="F141" s="23" t="s">
        <v>2422</v>
      </c>
      <c r="G141" s="128" t="s">
        <v>2423</v>
      </c>
      <c r="H141" s="23" t="s">
        <v>40</v>
      </c>
      <c r="I141" s="29"/>
      <c r="J141" s="29"/>
      <c r="K141" s="22">
        <v>42348</v>
      </c>
      <c r="L141" s="23" t="s">
        <v>2424</v>
      </c>
      <c r="M141" s="214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</row>
    <row r="142" spans="1:106" s="28" customFormat="1" ht="24.75" customHeight="1">
      <c r="A142" s="29">
        <v>50</v>
      </c>
      <c r="B142" s="23" t="s">
        <v>243</v>
      </c>
      <c r="C142" s="128" t="s">
        <v>2419</v>
      </c>
      <c r="D142" s="23" t="s">
        <v>2420</v>
      </c>
      <c r="E142" s="23" t="s">
        <v>2425</v>
      </c>
      <c r="F142" s="23" t="s">
        <v>2426</v>
      </c>
      <c r="G142" s="128" t="s">
        <v>2427</v>
      </c>
      <c r="H142" s="23" t="s">
        <v>40</v>
      </c>
      <c r="I142" s="29"/>
      <c r="J142" s="29"/>
      <c r="K142" s="22">
        <v>42348</v>
      </c>
      <c r="L142" s="23" t="s">
        <v>2428</v>
      </c>
      <c r="M142" s="214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</row>
    <row r="143" spans="1:106" s="28" customFormat="1" ht="24.75" customHeight="1">
      <c r="A143" s="29">
        <v>51</v>
      </c>
      <c r="B143" s="23" t="s">
        <v>243</v>
      </c>
      <c r="C143" s="128" t="s">
        <v>2419</v>
      </c>
      <c r="D143" s="23" t="s">
        <v>2420</v>
      </c>
      <c r="E143" s="23" t="s">
        <v>2429</v>
      </c>
      <c r="F143" s="23" t="s">
        <v>2430</v>
      </c>
      <c r="G143" s="128" t="s">
        <v>2431</v>
      </c>
      <c r="H143" s="23" t="s">
        <v>40</v>
      </c>
      <c r="I143" s="29"/>
      <c r="J143" s="29"/>
      <c r="K143" s="22">
        <v>42348</v>
      </c>
      <c r="L143" s="23" t="s">
        <v>2432</v>
      </c>
      <c r="M143" s="214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</row>
    <row r="144" spans="1:106" s="28" customFormat="1" ht="24.75" customHeight="1">
      <c r="A144" s="29">
        <v>52</v>
      </c>
      <c r="B144" s="23" t="s">
        <v>243</v>
      </c>
      <c r="C144" s="128" t="s">
        <v>2419</v>
      </c>
      <c r="D144" s="23" t="s">
        <v>2420</v>
      </c>
      <c r="E144" s="23" t="s">
        <v>2433</v>
      </c>
      <c r="F144" s="23" t="s">
        <v>2434</v>
      </c>
      <c r="G144" s="128" t="s">
        <v>2435</v>
      </c>
      <c r="H144" s="23" t="s">
        <v>40</v>
      </c>
      <c r="I144" s="29"/>
      <c r="J144" s="29"/>
      <c r="K144" s="22">
        <v>42348</v>
      </c>
      <c r="L144" s="23" t="s">
        <v>2436</v>
      </c>
      <c r="M144" s="214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</row>
    <row r="145" spans="1:106" s="28" customFormat="1" ht="24.75" customHeight="1">
      <c r="A145" s="29">
        <v>53</v>
      </c>
      <c r="B145" s="23" t="s">
        <v>243</v>
      </c>
      <c r="C145" s="128" t="s">
        <v>2419</v>
      </c>
      <c r="D145" s="23" t="s">
        <v>2420</v>
      </c>
      <c r="E145" s="23" t="s">
        <v>2437</v>
      </c>
      <c r="F145" s="23" t="s">
        <v>2438</v>
      </c>
      <c r="G145" s="128" t="s">
        <v>2439</v>
      </c>
      <c r="H145" s="23" t="s">
        <v>40</v>
      </c>
      <c r="I145" s="29"/>
      <c r="J145" s="29"/>
      <c r="K145" s="22">
        <v>42348</v>
      </c>
      <c r="L145" s="23" t="s">
        <v>2440</v>
      </c>
      <c r="M145" s="214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</row>
    <row r="146" spans="1:106" s="28" customFormat="1" ht="24.75" customHeight="1">
      <c r="A146" s="29">
        <v>54</v>
      </c>
      <c r="B146" s="23" t="s">
        <v>243</v>
      </c>
      <c r="C146" s="128" t="s">
        <v>2419</v>
      </c>
      <c r="D146" s="23" t="s">
        <v>2420</v>
      </c>
      <c r="E146" s="23" t="s">
        <v>2441</v>
      </c>
      <c r="F146" s="23" t="s">
        <v>2442</v>
      </c>
      <c r="G146" s="128" t="s">
        <v>2443</v>
      </c>
      <c r="H146" s="23" t="s">
        <v>40</v>
      </c>
      <c r="I146" s="29"/>
      <c r="J146" s="29"/>
      <c r="K146" s="22">
        <v>42348</v>
      </c>
      <c r="L146" s="23" t="s">
        <v>2444</v>
      </c>
      <c r="M146" s="214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</row>
    <row r="147" spans="1:106" s="28" customFormat="1" ht="24.75" customHeight="1">
      <c r="A147" s="29">
        <v>55</v>
      </c>
      <c r="B147" s="23" t="s">
        <v>243</v>
      </c>
      <c r="C147" s="128" t="s">
        <v>2445</v>
      </c>
      <c r="D147" s="23" t="s">
        <v>4389</v>
      </c>
      <c r="E147" s="23" t="s">
        <v>2446</v>
      </c>
      <c r="F147" s="23" t="s">
        <v>2447</v>
      </c>
      <c r="G147" s="128" t="s">
        <v>2448</v>
      </c>
      <c r="H147" s="23" t="s">
        <v>40</v>
      </c>
      <c r="I147" s="29"/>
      <c r="J147" s="29"/>
      <c r="K147" s="22">
        <v>42368</v>
      </c>
      <c r="L147" s="23" t="s">
        <v>2449</v>
      </c>
      <c r="M147" s="214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</row>
    <row r="148" spans="1:106" s="28" customFormat="1" ht="24.75" customHeight="1">
      <c r="A148" s="29">
        <v>56</v>
      </c>
      <c r="B148" s="23" t="s">
        <v>243</v>
      </c>
      <c r="C148" s="25" t="s">
        <v>3640</v>
      </c>
      <c r="D148" s="25" t="s">
        <v>3641</v>
      </c>
      <c r="E148" s="23" t="s">
        <v>3642</v>
      </c>
      <c r="F148" s="23" t="s">
        <v>3643</v>
      </c>
      <c r="G148" s="25" t="s">
        <v>3644</v>
      </c>
      <c r="H148" s="23"/>
      <c r="I148" s="101"/>
      <c r="J148" s="23" t="s">
        <v>40</v>
      </c>
      <c r="K148" s="23" t="s">
        <v>816</v>
      </c>
      <c r="L148" s="23" t="s">
        <v>3645</v>
      </c>
      <c r="M148" s="214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</row>
    <row r="149" spans="1:106" s="28" customFormat="1" ht="24.75" customHeight="1">
      <c r="A149" s="29">
        <v>57</v>
      </c>
      <c r="B149" s="23" t="s">
        <v>243</v>
      </c>
      <c r="C149" s="63" t="s">
        <v>3646</v>
      </c>
      <c r="D149" s="63" t="s">
        <v>3647</v>
      </c>
      <c r="E149" s="61" t="s">
        <v>3648</v>
      </c>
      <c r="F149" s="61" t="s">
        <v>3649</v>
      </c>
      <c r="G149" s="63" t="s">
        <v>3650</v>
      </c>
      <c r="H149" s="61" t="s">
        <v>40</v>
      </c>
      <c r="I149" s="244"/>
      <c r="J149" s="61"/>
      <c r="K149" s="62" t="s">
        <v>816</v>
      </c>
      <c r="L149" s="23" t="s">
        <v>3651</v>
      </c>
      <c r="M149" s="214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</row>
    <row r="150" spans="1:106" s="28" customFormat="1" ht="24.75" customHeight="1">
      <c r="A150" s="29">
        <v>58</v>
      </c>
      <c r="B150" s="23" t="s">
        <v>243</v>
      </c>
      <c r="C150" s="25" t="s">
        <v>2455</v>
      </c>
      <c r="D150" s="25" t="s">
        <v>3652</v>
      </c>
      <c r="E150" s="23" t="s">
        <v>3653</v>
      </c>
      <c r="F150" s="23" t="s">
        <v>3654</v>
      </c>
      <c r="G150" s="25" t="s">
        <v>3655</v>
      </c>
      <c r="H150" s="23" t="s">
        <v>40</v>
      </c>
      <c r="I150" s="101"/>
      <c r="J150" s="23"/>
      <c r="K150" s="23" t="s">
        <v>816</v>
      </c>
      <c r="L150" s="23" t="s">
        <v>3656</v>
      </c>
      <c r="M150" s="214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</row>
    <row r="151" spans="1:106" s="28" customFormat="1" ht="24.75" customHeight="1">
      <c r="A151" s="29">
        <v>59</v>
      </c>
      <c r="B151" s="23" t="s">
        <v>243</v>
      </c>
      <c r="C151" s="25" t="s">
        <v>2454</v>
      </c>
      <c r="D151" s="25" t="s">
        <v>3657</v>
      </c>
      <c r="E151" s="23" t="s">
        <v>3658</v>
      </c>
      <c r="F151" s="23" t="s">
        <v>3659</v>
      </c>
      <c r="G151" s="25" t="s">
        <v>3660</v>
      </c>
      <c r="H151" s="23"/>
      <c r="I151" s="101"/>
      <c r="J151" s="23" t="s">
        <v>40</v>
      </c>
      <c r="K151" s="23" t="s">
        <v>3661</v>
      </c>
      <c r="L151" s="23" t="s">
        <v>3662</v>
      </c>
      <c r="M151" s="214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</row>
    <row r="152" spans="1:106" s="28" customFormat="1" ht="24.75" customHeight="1">
      <c r="A152" s="29">
        <v>60</v>
      </c>
      <c r="B152" s="23" t="s">
        <v>243</v>
      </c>
      <c r="C152" s="25" t="s">
        <v>2454</v>
      </c>
      <c r="D152" s="25" t="s">
        <v>3657</v>
      </c>
      <c r="E152" s="23" t="s">
        <v>3658</v>
      </c>
      <c r="F152" s="23" t="s">
        <v>3663</v>
      </c>
      <c r="G152" s="66" t="s">
        <v>3664</v>
      </c>
      <c r="H152" s="23"/>
      <c r="I152" s="102"/>
      <c r="J152" s="23" t="s">
        <v>40</v>
      </c>
      <c r="K152" s="23" t="s">
        <v>3661</v>
      </c>
      <c r="L152" s="23" t="s">
        <v>3665</v>
      </c>
      <c r="M152" s="214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</row>
    <row r="153" spans="1:106" s="28" customFormat="1" ht="24.75" customHeight="1">
      <c r="A153" s="29">
        <v>61</v>
      </c>
      <c r="B153" s="23" t="s">
        <v>243</v>
      </c>
      <c r="C153" s="128" t="s">
        <v>2456</v>
      </c>
      <c r="D153" s="128" t="s">
        <v>3666</v>
      </c>
      <c r="E153" s="23" t="s">
        <v>3667</v>
      </c>
      <c r="F153" s="23" t="s">
        <v>3668</v>
      </c>
      <c r="G153" s="128" t="s">
        <v>3669</v>
      </c>
      <c r="H153" s="23" t="s">
        <v>40</v>
      </c>
      <c r="I153" s="102"/>
      <c r="J153" s="23"/>
      <c r="K153" s="22">
        <v>42225</v>
      </c>
      <c r="L153" s="23" t="s">
        <v>3670</v>
      </c>
      <c r="M153" s="214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</row>
    <row r="154" spans="1:106" s="28" customFormat="1" ht="24.75" customHeight="1">
      <c r="A154" s="29">
        <v>62</v>
      </c>
      <c r="B154" s="23" t="s">
        <v>243</v>
      </c>
      <c r="C154" s="128" t="s">
        <v>3671</v>
      </c>
      <c r="D154" s="128" t="s">
        <v>3666</v>
      </c>
      <c r="E154" s="23" t="s">
        <v>3672</v>
      </c>
      <c r="F154" s="23" t="s">
        <v>3673</v>
      </c>
      <c r="G154" s="128" t="s">
        <v>3674</v>
      </c>
      <c r="H154" s="23"/>
      <c r="I154" s="102"/>
      <c r="J154" s="23" t="s">
        <v>40</v>
      </c>
      <c r="K154" s="22">
        <v>42225</v>
      </c>
      <c r="L154" s="23" t="s">
        <v>3675</v>
      </c>
      <c r="M154" s="214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</row>
    <row r="155" spans="1:106" s="28" customFormat="1" ht="24.75" customHeight="1">
      <c r="A155" s="29">
        <v>63</v>
      </c>
      <c r="B155" s="23" t="s">
        <v>243</v>
      </c>
      <c r="C155" s="128" t="s">
        <v>3671</v>
      </c>
      <c r="D155" s="128" t="s">
        <v>3666</v>
      </c>
      <c r="E155" s="23" t="s">
        <v>3676</v>
      </c>
      <c r="F155" s="23" t="s">
        <v>3677</v>
      </c>
      <c r="G155" s="25" t="s">
        <v>3678</v>
      </c>
      <c r="H155" s="23"/>
      <c r="I155" s="101"/>
      <c r="J155" s="23" t="s">
        <v>40</v>
      </c>
      <c r="K155" s="22">
        <v>42225</v>
      </c>
      <c r="L155" s="23" t="s">
        <v>3679</v>
      </c>
      <c r="M155" s="214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</row>
    <row r="156" spans="1:106" s="28" customFormat="1" ht="24.75" customHeight="1">
      <c r="A156" s="29">
        <v>64</v>
      </c>
      <c r="B156" s="23" t="s">
        <v>243</v>
      </c>
      <c r="C156" s="25" t="s">
        <v>2453</v>
      </c>
      <c r="D156" s="128" t="s">
        <v>3680</v>
      </c>
      <c r="E156" s="23" t="s">
        <v>3681</v>
      </c>
      <c r="F156" s="23" t="s">
        <v>3682</v>
      </c>
      <c r="G156" s="128" t="s">
        <v>3683</v>
      </c>
      <c r="H156" s="23" t="s">
        <v>40</v>
      </c>
      <c r="I156" s="101"/>
      <c r="J156" s="23"/>
      <c r="K156" s="22">
        <v>42225</v>
      </c>
      <c r="L156" s="23" t="s">
        <v>3684</v>
      </c>
      <c r="M156" s="214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</row>
    <row r="157" spans="1:106" s="28" customFormat="1" ht="24.75" customHeight="1">
      <c r="A157" s="29">
        <v>65</v>
      </c>
      <c r="B157" s="23" t="s">
        <v>243</v>
      </c>
      <c r="C157" s="25" t="s">
        <v>2450</v>
      </c>
      <c r="D157" s="25" t="s">
        <v>3685</v>
      </c>
      <c r="E157" s="23" t="s">
        <v>3686</v>
      </c>
      <c r="F157" s="23" t="s">
        <v>3687</v>
      </c>
      <c r="G157" s="25" t="s">
        <v>3688</v>
      </c>
      <c r="H157" s="23" t="s">
        <v>40</v>
      </c>
      <c r="I157" s="101"/>
      <c r="J157" s="23"/>
      <c r="K157" s="23" t="s">
        <v>1727</v>
      </c>
      <c r="L157" s="23" t="s">
        <v>3689</v>
      </c>
      <c r="M157" s="214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</row>
    <row r="158" spans="1:106" s="28" customFormat="1" ht="24.75" customHeight="1">
      <c r="A158" s="29">
        <v>66</v>
      </c>
      <c r="B158" s="23" t="s">
        <v>243</v>
      </c>
      <c r="C158" s="25" t="s">
        <v>2450</v>
      </c>
      <c r="D158" s="25" t="s">
        <v>3685</v>
      </c>
      <c r="E158" s="23" t="s">
        <v>3686</v>
      </c>
      <c r="F158" s="61" t="s">
        <v>3690</v>
      </c>
      <c r="G158" s="63" t="s">
        <v>3691</v>
      </c>
      <c r="H158" s="61" t="s">
        <v>40</v>
      </c>
      <c r="I158" s="244"/>
      <c r="J158" s="61"/>
      <c r="K158" s="23" t="s">
        <v>1727</v>
      </c>
      <c r="L158" s="23" t="s">
        <v>3692</v>
      </c>
      <c r="M158" s="214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</row>
    <row r="159" spans="1:106" s="28" customFormat="1" ht="24.75" customHeight="1">
      <c r="A159" s="29">
        <v>67</v>
      </c>
      <c r="B159" s="23" t="s">
        <v>243</v>
      </c>
      <c r="C159" s="25" t="s">
        <v>2452</v>
      </c>
      <c r="D159" s="25" t="s">
        <v>3685</v>
      </c>
      <c r="E159" s="23" t="s">
        <v>3693</v>
      </c>
      <c r="F159" s="61" t="s">
        <v>3694</v>
      </c>
      <c r="G159" s="63" t="s">
        <v>3695</v>
      </c>
      <c r="H159" s="23" t="s">
        <v>40</v>
      </c>
      <c r="I159" s="101"/>
      <c r="J159" s="23"/>
      <c r="K159" s="23" t="s">
        <v>1727</v>
      </c>
      <c r="L159" s="23" t="s">
        <v>3696</v>
      </c>
      <c r="M159" s="214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</row>
    <row r="160" spans="1:106" s="28" customFormat="1" ht="24.75" customHeight="1">
      <c r="A160" s="29">
        <v>68</v>
      </c>
      <c r="B160" s="23" t="s">
        <v>243</v>
      </c>
      <c r="C160" s="215" t="s">
        <v>2459</v>
      </c>
      <c r="D160" s="99" t="s">
        <v>2460</v>
      </c>
      <c r="E160" s="219" t="s">
        <v>2461</v>
      </c>
      <c r="F160" s="219" t="s">
        <v>2462</v>
      </c>
      <c r="G160" s="367" t="s">
        <v>2463</v>
      </c>
      <c r="H160" s="29" t="s">
        <v>40</v>
      </c>
      <c r="I160" s="29"/>
      <c r="J160" s="29"/>
      <c r="K160" s="37">
        <v>42213</v>
      </c>
      <c r="L160" s="23" t="s">
        <v>3697</v>
      </c>
      <c r="M160" s="99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</row>
    <row r="161" spans="1:106" s="28" customFormat="1" ht="24.75" customHeight="1">
      <c r="A161" s="29">
        <v>69</v>
      </c>
      <c r="B161" s="23" t="s">
        <v>243</v>
      </c>
      <c r="C161" s="215" t="s">
        <v>2459</v>
      </c>
      <c r="D161" s="99" t="s">
        <v>2460</v>
      </c>
      <c r="E161" s="219" t="s">
        <v>2464</v>
      </c>
      <c r="F161" s="219" t="s">
        <v>2465</v>
      </c>
      <c r="G161" s="367" t="s">
        <v>2466</v>
      </c>
      <c r="H161" s="29" t="s">
        <v>40</v>
      </c>
      <c r="I161" s="29"/>
      <c r="J161" s="29"/>
      <c r="K161" s="37">
        <v>42213</v>
      </c>
      <c r="L161" s="23" t="s">
        <v>4390</v>
      </c>
      <c r="M161" s="99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</row>
    <row r="162" spans="1:106" s="28" customFormat="1" ht="24.75" customHeight="1">
      <c r="A162" s="29">
        <v>70</v>
      </c>
      <c r="B162" s="23" t="s">
        <v>243</v>
      </c>
      <c r="C162" s="215" t="s">
        <v>2467</v>
      </c>
      <c r="D162" s="99" t="s">
        <v>2468</v>
      </c>
      <c r="E162" s="219" t="s">
        <v>2469</v>
      </c>
      <c r="F162" s="219" t="s">
        <v>2470</v>
      </c>
      <c r="G162" s="367" t="s">
        <v>2471</v>
      </c>
      <c r="H162" s="29"/>
      <c r="I162" s="29"/>
      <c r="J162" s="29" t="s">
        <v>40</v>
      </c>
      <c r="K162" s="37">
        <v>42195</v>
      </c>
      <c r="L162" s="23" t="s">
        <v>4391</v>
      </c>
      <c r="M162" s="99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</row>
    <row r="163" spans="1:106" s="28" customFormat="1" ht="24.75" customHeight="1">
      <c r="A163" s="29">
        <v>71</v>
      </c>
      <c r="B163" s="23" t="s">
        <v>243</v>
      </c>
      <c r="C163" s="215" t="s">
        <v>4688</v>
      </c>
      <c r="D163" s="99" t="s">
        <v>4689</v>
      </c>
      <c r="E163" s="219" t="s">
        <v>4690</v>
      </c>
      <c r="F163" s="219" t="s">
        <v>4691</v>
      </c>
      <c r="G163" s="367" t="s">
        <v>4692</v>
      </c>
      <c r="H163" s="29" t="s">
        <v>40</v>
      </c>
      <c r="I163" s="29"/>
      <c r="J163" s="29"/>
      <c r="K163" s="37">
        <v>42520</v>
      </c>
      <c r="L163" s="23" t="s">
        <v>4693</v>
      </c>
      <c r="M163" s="99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</row>
    <row r="164" spans="1:106" s="28" customFormat="1" ht="24.75" customHeight="1">
      <c r="A164" s="29">
        <v>72</v>
      </c>
      <c r="B164" s="23" t="s">
        <v>243</v>
      </c>
      <c r="C164" s="215" t="s">
        <v>2678</v>
      </c>
      <c r="D164" s="101" t="s">
        <v>4694</v>
      </c>
      <c r="E164" s="219" t="s">
        <v>4695</v>
      </c>
      <c r="F164" s="219" t="s">
        <v>4696</v>
      </c>
      <c r="G164" s="367" t="s">
        <v>4697</v>
      </c>
      <c r="H164" s="29" t="s">
        <v>40</v>
      </c>
      <c r="I164" s="29"/>
      <c r="J164" s="29"/>
      <c r="K164" s="37">
        <v>42520</v>
      </c>
      <c r="L164" s="23" t="s">
        <v>4698</v>
      </c>
      <c r="M164" s="99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</row>
    <row r="165" spans="1:106" s="28" customFormat="1" ht="24.75" customHeight="1">
      <c r="A165" s="29">
        <v>73</v>
      </c>
      <c r="B165" s="23" t="s">
        <v>243</v>
      </c>
      <c r="C165" s="215" t="s">
        <v>2458</v>
      </c>
      <c r="D165" s="99" t="s">
        <v>4699</v>
      </c>
      <c r="E165" s="219" t="s">
        <v>4700</v>
      </c>
      <c r="F165" s="219" t="s">
        <v>4701</v>
      </c>
      <c r="G165" s="367" t="s">
        <v>4702</v>
      </c>
      <c r="H165" s="29" t="s">
        <v>40</v>
      </c>
      <c r="I165" s="29"/>
      <c r="J165" s="29"/>
      <c r="K165" s="37">
        <v>42520</v>
      </c>
      <c r="L165" s="23" t="s">
        <v>4703</v>
      </c>
      <c r="M165" s="99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</row>
    <row r="166" spans="1:106" s="28" customFormat="1" ht="24.75" customHeight="1">
      <c r="A166" s="29">
        <v>74</v>
      </c>
      <c r="B166" s="23" t="s">
        <v>243</v>
      </c>
      <c r="C166" s="25" t="s">
        <v>2472</v>
      </c>
      <c r="D166" s="25" t="s">
        <v>2473</v>
      </c>
      <c r="E166" s="23" t="s">
        <v>2474</v>
      </c>
      <c r="F166" s="23" t="s">
        <v>2475</v>
      </c>
      <c r="G166" s="102" t="s">
        <v>2476</v>
      </c>
      <c r="H166" s="23" t="s">
        <v>40</v>
      </c>
      <c r="I166" s="23"/>
      <c r="J166" s="23"/>
      <c r="K166" s="23" t="s">
        <v>3698</v>
      </c>
      <c r="L166" s="23" t="s">
        <v>2477</v>
      </c>
      <c r="M166" s="99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</row>
    <row r="167" spans="1:106" s="28" customFormat="1" ht="24.75" customHeight="1">
      <c r="A167" s="29">
        <v>75</v>
      </c>
      <c r="B167" s="23" t="s">
        <v>243</v>
      </c>
      <c r="C167" s="63" t="s">
        <v>2478</v>
      </c>
      <c r="D167" s="63" t="s">
        <v>2479</v>
      </c>
      <c r="E167" s="61" t="s">
        <v>2480</v>
      </c>
      <c r="F167" s="61" t="s">
        <v>2481</v>
      </c>
      <c r="G167" s="66" t="s">
        <v>2482</v>
      </c>
      <c r="H167" s="23" t="s">
        <v>40</v>
      </c>
      <c r="I167" s="61"/>
      <c r="J167" s="61"/>
      <c r="K167" s="62">
        <v>42043</v>
      </c>
      <c r="L167" s="61" t="s">
        <v>2483</v>
      </c>
      <c r="M167" s="99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</row>
    <row r="168" spans="1:106" s="28" customFormat="1" ht="24.75" customHeight="1">
      <c r="A168" s="29">
        <v>76</v>
      </c>
      <c r="B168" s="23" t="s">
        <v>243</v>
      </c>
      <c r="C168" s="25" t="s">
        <v>2484</v>
      </c>
      <c r="D168" s="25" t="s">
        <v>2485</v>
      </c>
      <c r="E168" s="23" t="s">
        <v>2486</v>
      </c>
      <c r="F168" s="23" t="s">
        <v>2487</v>
      </c>
      <c r="G168" s="102" t="s">
        <v>2488</v>
      </c>
      <c r="H168" s="23" t="s">
        <v>40</v>
      </c>
      <c r="I168" s="23"/>
      <c r="J168" s="23"/>
      <c r="K168" s="23" t="s">
        <v>3699</v>
      </c>
      <c r="L168" s="23" t="s">
        <v>2489</v>
      </c>
      <c r="M168" s="99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</row>
    <row r="169" spans="1:106" s="28" customFormat="1" ht="24.75" customHeight="1">
      <c r="A169" s="29">
        <v>77</v>
      </c>
      <c r="B169" s="23" t="s">
        <v>243</v>
      </c>
      <c r="C169" s="25" t="s">
        <v>2490</v>
      </c>
      <c r="D169" s="25" t="s">
        <v>2491</v>
      </c>
      <c r="E169" s="23" t="s">
        <v>2492</v>
      </c>
      <c r="F169" s="23" t="s">
        <v>2493</v>
      </c>
      <c r="G169" s="102" t="s">
        <v>2494</v>
      </c>
      <c r="H169" s="23" t="s">
        <v>40</v>
      </c>
      <c r="I169" s="23"/>
      <c r="J169" s="23"/>
      <c r="K169" s="23" t="s">
        <v>3699</v>
      </c>
      <c r="L169" s="23" t="s">
        <v>2495</v>
      </c>
      <c r="M169" s="99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</row>
    <row r="170" spans="1:106" s="28" customFormat="1" ht="24.75" customHeight="1">
      <c r="A170" s="29">
        <v>78</v>
      </c>
      <c r="B170" s="23" t="s">
        <v>243</v>
      </c>
      <c r="C170" s="25" t="s">
        <v>2490</v>
      </c>
      <c r="D170" s="25" t="s">
        <v>2491</v>
      </c>
      <c r="E170" s="23" t="s">
        <v>2496</v>
      </c>
      <c r="F170" s="23" t="s">
        <v>2497</v>
      </c>
      <c r="G170" s="227" t="s">
        <v>2498</v>
      </c>
      <c r="H170" s="23" t="s">
        <v>40</v>
      </c>
      <c r="I170" s="23"/>
      <c r="J170" s="23"/>
      <c r="K170" s="23" t="s">
        <v>2731</v>
      </c>
      <c r="L170" s="23" t="s">
        <v>2499</v>
      </c>
      <c r="M170" s="99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</row>
    <row r="171" spans="1:106" s="28" customFormat="1" ht="24.75" customHeight="1">
      <c r="A171" s="29">
        <v>79</v>
      </c>
      <c r="B171" s="23" t="s">
        <v>243</v>
      </c>
      <c r="C171" s="128" t="s">
        <v>2500</v>
      </c>
      <c r="D171" s="128" t="s">
        <v>2501</v>
      </c>
      <c r="E171" s="23" t="s">
        <v>2502</v>
      </c>
      <c r="F171" s="23" t="s">
        <v>2503</v>
      </c>
      <c r="G171" s="102" t="s">
        <v>2504</v>
      </c>
      <c r="H171" s="23" t="s">
        <v>40</v>
      </c>
      <c r="I171" s="23"/>
      <c r="J171" s="23"/>
      <c r="K171" s="23" t="s">
        <v>1610</v>
      </c>
      <c r="L171" s="23" t="s">
        <v>2505</v>
      </c>
      <c r="M171" s="99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</row>
    <row r="172" spans="1:106" s="28" customFormat="1" ht="24.75" customHeight="1">
      <c r="A172" s="29">
        <v>80</v>
      </c>
      <c r="B172" s="23" t="s">
        <v>243</v>
      </c>
      <c r="C172" s="128" t="s">
        <v>2506</v>
      </c>
      <c r="D172" s="128" t="s">
        <v>2507</v>
      </c>
      <c r="E172" s="23" t="s">
        <v>2508</v>
      </c>
      <c r="F172" s="23" t="s">
        <v>2509</v>
      </c>
      <c r="G172" s="102" t="s">
        <v>2510</v>
      </c>
      <c r="H172" s="23" t="s">
        <v>40</v>
      </c>
      <c r="I172" s="23"/>
      <c r="J172" s="23"/>
      <c r="K172" s="22">
        <v>42254</v>
      </c>
      <c r="L172" s="23" t="s">
        <v>2511</v>
      </c>
      <c r="M172" s="99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</row>
    <row r="173" spans="1:106" s="28" customFormat="1" ht="24.75" customHeight="1">
      <c r="A173" s="29">
        <v>81</v>
      </c>
      <c r="B173" s="23" t="s">
        <v>243</v>
      </c>
      <c r="C173" s="25" t="s">
        <v>2512</v>
      </c>
      <c r="D173" s="25" t="s">
        <v>2513</v>
      </c>
      <c r="E173" s="23" t="s">
        <v>2514</v>
      </c>
      <c r="F173" s="23" t="s">
        <v>2515</v>
      </c>
      <c r="G173" s="102" t="s">
        <v>2516</v>
      </c>
      <c r="H173" s="23" t="s">
        <v>40</v>
      </c>
      <c r="I173" s="23"/>
      <c r="J173" s="23"/>
      <c r="K173" s="22">
        <v>42285</v>
      </c>
      <c r="L173" s="23" t="s">
        <v>2517</v>
      </c>
      <c r="M173" s="99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</row>
    <row r="174" spans="1:106" s="28" customFormat="1" ht="24.75" customHeight="1">
      <c r="A174" s="29">
        <v>82</v>
      </c>
      <c r="B174" s="23" t="s">
        <v>243</v>
      </c>
      <c r="C174" s="25" t="s">
        <v>2518</v>
      </c>
      <c r="D174" s="25" t="s">
        <v>2519</v>
      </c>
      <c r="E174" s="23" t="s">
        <v>2520</v>
      </c>
      <c r="F174" s="23" t="s">
        <v>2521</v>
      </c>
      <c r="G174" s="102" t="s">
        <v>2522</v>
      </c>
      <c r="H174" s="23" t="s">
        <v>40</v>
      </c>
      <c r="I174" s="23"/>
      <c r="J174" s="23"/>
      <c r="K174" s="22">
        <v>42316</v>
      </c>
      <c r="L174" s="23" t="s">
        <v>2523</v>
      </c>
      <c r="M174" s="99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</row>
    <row r="175" spans="1:106" s="28" customFormat="1" ht="24.75" customHeight="1">
      <c r="A175" s="29">
        <v>83</v>
      </c>
      <c r="B175" s="23" t="s">
        <v>243</v>
      </c>
      <c r="C175" s="25" t="s">
        <v>2524</v>
      </c>
      <c r="D175" s="25" t="s">
        <v>2525</v>
      </c>
      <c r="E175" s="23" t="s">
        <v>2526</v>
      </c>
      <c r="F175" s="23" t="s">
        <v>2527</v>
      </c>
      <c r="G175" s="102" t="s">
        <v>2528</v>
      </c>
      <c r="H175" s="23" t="s">
        <v>40</v>
      </c>
      <c r="I175" s="23"/>
      <c r="J175" s="23"/>
      <c r="K175" s="23" t="s">
        <v>3698</v>
      </c>
      <c r="L175" s="23" t="s">
        <v>2529</v>
      </c>
      <c r="M175" s="99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</row>
    <row r="176" spans="1:106" s="28" customFormat="1" ht="24.75" customHeight="1">
      <c r="A176" s="29">
        <v>84</v>
      </c>
      <c r="B176" s="23" t="s">
        <v>243</v>
      </c>
      <c r="C176" s="63" t="s">
        <v>2530</v>
      </c>
      <c r="D176" s="63" t="s">
        <v>2531</v>
      </c>
      <c r="E176" s="61" t="s">
        <v>2532</v>
      </c>
      <c r="F176" s="61" t="s">
        <v>2533</v>
      </c>
      <c r="G176" s="227" t="s">
        <v>2534</v>
      </c>
      <c r="H176" s="23" t="s">
        <v>40</v>
      </c>
      <c r="I176" s="61"/>
      <c r="J176" s="61"/>
      <c r="K176" s="61" t="s">
        <v>3699</v>
      </c>
      <c r="L176" s="61" t="s">
        <v>2535</v>
      </c>
      <c r="M176" s="99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</row>
    <row r="177" spans="1:106" s="28" customFormat="1" ht="24.75" customHeight="1">
      <c r="A177" s="29">
        <v>85</v>
      </c>
      <c r="B177" s="23" t="s">
        <v>243</v>
      </c>
      <c r="C177" s="25" t="s">
        <v>2536</v>
      </c>
      <c r="D177" s="25" t="s">
        <v>2501</v>
      </c>
      <c r="E177" s="23" t="s">
        <v>2537</v>
      </c>
      <c r="F177" s="23" t="s">
        <v>2538</v>
      </c>
      <c r="G177" s="102" t="s">
        <v>2539</v>
      </c>
      <c r="H177" s="23" t="s">
        <v>40</v>
      </c>
      <c r="I177" s="23"/>
      <c r="J177" s="23"/>
      <c r="K177" s="23" t="s">
        <v>3700</v>
      </c>
      <c r="L177" s="23" t="s">
        <v>2540</v>
      </c>
      <c r="M177" s="99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</row>
    <row r="178" spans="1:106" s="28" customFormat="1" ht="24.75" customHeight="1">
      <c r="A178" s="29">
        <v>86</v>
      </c>
      <c r="B178" s="23" t="s">
        <v>243</v>
      </c>
      <c r="C178" s="25" t="s">
        <v>2541</v>
      </c>
      <c r="D178" s="25" t="s">
        <v>2542</v>
      </c>
      <c r="E178" s="23" t="s">
        <v>2543</v>
      </c>
      <c r="F178" s="23" t="s">
        <v>2544</v>
      </c>
      <c r="G178" s="102" t="s">
        <v>2545</v>
      </c>
      <c r="H178" s="23" t="s">
        <v>40</v>
      </c>
      <c r="I178" s="23"/>
      <c r="J178" s="23"/>
      <c r="K178" s="22">
        <v>42043</v>
      </c>
      <c r="L178" s="23" t="s">
        <v>2546</v>
      </c>
      <c r="M178" s="99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</row>
    <row r="179" spans="1:106" s="28" customFormat="1" ht="24.75" customHeight="1">
      <c r="A179" s="29">
        <v>87</v>
      </c>
      <c r="B179" s="23" t="s">
        <v>243</v>
      </c>
      <c r="C179" s="25" t="s">
        <v>3701</v>
      </c>
      <c r="D179" s="25" t="s">
        <v>3702</v>
      </c>
      <c r="E179" s="23" t="s">
        <v>2547</v>
      </c>
      <c r="F179" s="23" t="s">
        <v>2548</v>
      </c>
      <c r="G179" s="102" t="s">
        <v>3703</v>
      </c>
      <c r="H179" s="23" t="s">
        <v>40</v>
      </c>
      <c r="I179" s="23"/>
      <c r="J179" s="23"/>
      <c r="K179" s="23" t="s">
        <v>3704</v>
      </c>
      <c r="L179" s="23" t="s">
        <v>2550</v>
      </c>
      <c r="M179" s="99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</row>
    <row r="180" spans="1:106" s="28" customFormat="1" ht="24.75" customHeight="1">
      <c r="A180" s="29">
        <v>88</v>
      </c>
      <c r="B180" s="23" t="s">
        <v>243</v>
      </c>
      <c r="C180" s="25" t="s">
        <v>2552</v>
      </c>
      <c r="D180" s="25" t="s">
        <v>2553</v>
      </c>
      <c r="E180" s="23" t="s">
        <v>2554</v>
      </c>
      <c r="F180" s="23" t="s">
        <v>2555</v>
      </c>
      <c r="G180" s="102" t="s">
        <v>2556</v>
      </c>
      <c r="H180" s="23" t="s">
        <v>40</v>
      </c>
      <c r="I180" s="23"/>
      <c r="J180" s="23"/>
      <c r="K180" s="23" t="s">
        <v>1830</v>
      </c>
      <c r="L180" s="23" t="s">
        <v>2557</v>
      </c>
      <c r="M180" s="99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</row>
    <row r="181" spans="1:106" s="28" customFormat="1" ht="24.75" customHeight="1">
      <c r="A181" s="29">
        <v>89</v>
      </c>
      <c r="B181" s="23" t="s">
        <v>243</v>
      </c>
      <c r="C181" s="25" t="s">
        <v>2558</v>
      </c>
      <c r="D181" s="25" t="s">
        <v>2559</v>
      </c>
      <c r="E181" s="23" t="s">
        <v>2560</v>
      </c>
      <c r="F181" s="23" t="s">
        <v>2561</v>
      </c>
      <c r="G181" s="102" t="s">
        <v>2562</v>
      </c>
      <c r="H181" s="23" t="s">
        <v>40</v>
      </c>
      <c r="I181" s="23"/>
      <c r="J181" s="23"/>
      <c r="K181" s="23" t="s">
        <v>2731</v>
      </c>
      <c r="L181" s="23" t="s">
        <v>2563</v>
      </c>
      <c r="M181" s="99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</row>
    <row r="182" spans="1:106" s="28" customFormat="1" ht="24.75" customHeight="1">
      <c r="A182" s="29">
        <v>90</v>
      </c>
      <c r="B182" s="23" t="s">
        <v>243</v>
      </c>
      <c r="C182" s="25" t="s">
        <v>2564</v>
      </c>
      <c r="D182" s="25" t="s">
        <v>2565</v>
      </c>
      <c r="E182" s="23" t="s">
        <v>2566</v>
      </c>
      <c r="F182" s="23" t="s">
        <v>2567</v>
      </c>
      <c r="G182" s="102" t="s">
        <v>2568</v>
      </c>
      <c r="H182" s="23" t="s">
        <v>40</v>
      </c>
      <c r="I182" s="23"/>
      <c r="J182" s="23"/>
      <c r="K182" s="23" t="s">
        <v>3705</v>
      </c>
      <c r="L182" s="23" t="s">
        <v>2569</v>
      </c>
      <c r="M182" s="99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</row>
    <row r="183" spans="1:106" s="28" customFormat="1" ht="24.75" customHeight="1">
      <c r="A183" s="29">
        <v>91</v>
      </c>
      <c r="B183" s="23" t="s">
        <v>243</v>
      </c>
      <c r="C183" s="63" t="s">
        <v>2570</v>
      </c>
      <c r="D183" s="63" t="s">
        <v>2571</v>
      </c>
      <c r="E183" s="61" t="s">
        <v>2572</v>
      </c>
      <c r="F183" s="61" t="s">
        <v>2573</v>
      </c>
      <c r="G183" s="227" t="s">
        <v>2574</v>
      </c>
      <c r="H183" s="23" t="s">
        <v>40</v>
      </c>
      <c r="I183" s="61"/>
      <c r="J183" s="61"/>
      <c r="K183" s="62">
        <v>42132</v>
      </c>
      <c r="L183" s="61" t="s">
        <v>2575</v>
      </c>
      <c r="M183" s="99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</row>
    <row r="184" spans="1:106" s="28" customFormat="1" ht="24.75" customHeight="1">
      <c r="A184" s="29">
        <v>92</v>
      </c>
      <c r="B184" s="23" t="s">
        <v>243</v>
      </c>
      <c r="C184" s="25" t="s">
        <v>2564</v>
      </c>
      <c r="D184" s="25" t="s">
        <v>2565</v>
      </c>
      <c r="E184" s="23" t="s">
        <v>2566</v>
      </c>
      <c r="F184" s="23" t="s">
        <v>2576</v>
      </c>
      <c r="G184" s="102" t="s">
        <v>2577</v>
      </c>
      <c r="H184" s="23" t="s">
        <v>40</v>
      </c>
      <c r="I184" s="23"/>
      <c r="J184" s="23"/>
      <c r="K184" s="22">
        <v>42013</v>
      </c>
      <c r="L184" s="23" t="s">
        <v>2578</v>
      </c>
      <c r="M184" s="99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</row>
    <row r="185" spans="1:106" s="28" customFormat="1" ht="24.75" customHeight="1">
      <c r="A185" s="29">
        <v>93</v>
      </c>
      <c r="B185" s="23" t="s">
        <v>243</v>
      </c>
      <c r="C185" s="25" t="s">
        <v>2579</v>
      </c>
      <c r="D185" s="25" t="s">
        <v>2580</v>
      </c>
      <c r="E185" s="23" t="s">
        <v>2581</v>
      </c>
      <c r="F185" s="23" t="s">
        <v>2582</v>
      </c>
      <c r="G185" s="102" t="s">
        <v>2583</v>
      </c>
      <c r="H185" s="23" t="s">
        <v>40</v>
      </c>
      <c r="I185" s="23"/>
      <c r="J185" s="23"/>
      <c r="K185" s="23" t="s">
        <v>2715</v>
      </c>
      <c r="L185" s="23" t="s">
        <v>2584</v>
      </c>
      <c r="M185" s="99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</row>
    <row r="186" spans="1:106" s="28" customFormat="1" ht="24.75" customHeight="1">
      <c r="A186" s="29">
        <v>94</v>
      </c>
      <c r="B186" s="23" t="s">
        <v>243</v>
      </c>
      <c r="C186" s="63" t="s">
        <v>2585</v>
      </c>
      <c r="D186" s="63" t="s">
        <v>2551</v>
      </c>
      <c r="E186" s="61" t="s">
        <v>2586</v>
      </c>
      <c r="F186" s="61" t="s">
        <v>2587</v>
      </c>
      <c r="G186" s="227" t="s">
        <v>2588</v>
      </c>
      <c r="H186" s="23" t="s">
        <v>40</v>
      </c>
      <c r="I186" s="61"/>
      <c r="J186" s="61"/>
      <c r="K186" s="62">
        <v>42043</v>
      </c>
      <c r="L186" s="61" t="s">
        <v>2589</v>
      </c>
      <c r="M186" s="99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</row>
    <row r="187" spans="1:106" s="28" customFormat="1" ht="24.75" customHeight="1">
      <c r="A187" s="29">
        <v>95</v>
      </c>
      <c r="B187" s="23" t="s">
        <v>243</v>
      </c>
      <c r="C187" s="63" t="s">
        <v>2590</v>
      </c>
      <c r="D187" s="63" t="s">
        <v>2591</v>
      </c>
      <c r="E187" s="61" t="s">
        <v>2592</v>
      </c>
      <c r="F187" s="61" t="s">
        <v>2593</v>
      </c>
      <c r="G187" s="227" t="s">
        <v>2594</v>
      </c>
      <c r="H187" s="23" t="s">
        <v>40</v>
      </c>
      <c r="I187" s="61"/>
      <c r="J187" s="61"/>
      <c r="K187" s="62">
        <v>42233</v>
      </c>
      <c r="L187" s="61" t="s">
        <v>2595</v>
      </c>
      <c r="M187" s="99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</row>
    <row r="188" spans="1:106" s="28" customFormat="1" ht="24.75" customHeight="1">
      <c r="A188" s="29">
        <v>96</v>
      </c>
      <c r="B188" s="23" t="s">
        <v>243</v>
      </c>
      <c r="C188" s="25" t="s">
        <v>2596</v>
      </c>
      <c r="D188" s="25" t="s">
        <v>2591</v>
      </c>
      <c r="E188" s="23" t="s">
        <v>2597</v>
      </c>
      <c r="F188" s="23" t="s">
        <v>2598</v>
      </c>
      <c r="G188" s="102" t="s">
        <v>2599</v>
      </c>
      <c r="H188" s="23" t="s">
        <v>40</v>
      </c>
      <c r="I188" s="23"/>
      <c r="J188" s="23"/>
      <c r="K188" s="22">
        <v>42223</v>
      </c>
      <c r="L188" s="23" t="s">
        <v>2600</v>
      </c>
      <c r="M188" s="99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</row>
    <row r="189" spans="1:106" s="28" customFormat="1" ht="24.75" customHeight="1">
      <c r="A189" s="29">
        <v>97</v>
      </c>
      <c r="B189" s="23" t="s">
        <v>243</v>
      </c>
      <c r="C189" s="25" t="s">
        <v>2601</v>
      </c>
      <c r="D189" s="25" t="s">
        <v>2602</v>
      </c>
      <c r="E189" s="23" t="s">
        <v>2603</v>
      </c>
      <c r="F189" s="23" t="s">
        <v>2604</v>
      </c>
      <c r="G189" s="102" t="s">
        <v>2605</v>
      </c>
      <c r="H189" s="23" t="s">
        <v>40</v>
      </c>
      <c r="I189" s="23"/>
      <c r="J189" s="23"/>
      <c r="K189" s="22">
        <v>42194</v>
      </c>
      <c r="L189" s="23" t="s">
        <v>2606</v>
      </c>
      <c r="M189" s="99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</row>
    <row r="190" spans="1:106" s="28" customFormat="1" ht="24.75" customHeight="1">
      <c r="A190" s="29">
        <v>98</v>
      </c>
      <c r="B190" s="23" t="s">
        <v>243</v>
      </c>
      <c r="C190" s="25" t="s">
        <v>2607</v>
      </c>
      <c r="D190" s="25" t="s">
        <v>2608</v>
      </c>
      <c r="E190" s="23" t="s">
        <v>2609</v>
      </c>
      <c r="F190" s="23" t="s">
        <v>2610</v>
      </c>
      <c r="G190" s="102" t="s">
        <v>2549</v>
      </c>
      <c r="H190" s="23" t="s">
        <v>40</v>
      </c>
      <c r="I190" s="23"/>
      <c r="J190" s="23"/>
      <c r="K190" s="23" t="s">
        <v>3706</v>
      </c>
      <c r="L190" s="23" t="s">
        <v>2611</v>
      </c>
      <c r="M190" s="99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</row>
    <row r="191" spans="1:106" s="28" customFormat="1" ht="24.75" customHeight="1">
      <c r="A191" s="29">
        <v>99</v>
      </c>
      <c r="B191" s="23" t="s">
        <v>243</v>
      </c>
      <c r="C191" s="63" t="s">
        <v>2612</v>
      </c>
      <c r="D191" s="63" t="s">
        <v>2613</v>
      </c>
      <c r="E191" s="61" t="s">
        <v>2614</v>
      </c>
      <c r="F191" s="61" t="s">
        <v>2615</v>
      </c>
      <c r="G191" s="227" t="s">
        <v>2616</v>
      </c>
      <c r="H191" s="23" t="s">
        <v>40</v>
      </c>
      <c r="I191" s="61"/>
      <c r="J191" s="61"/>
      <c r="K191" s="62">
        <v>42196</v>
      </c>
      <c r="L191" s="61" t="s">
        <v>2617</v>
      </c>
      <c r="M191" s="99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</row>
    <row r="192" spans="1:106" s="28" customFormat="1" ht="24.75" customHeight="1">
      <c r="A192" s="29">
        <v>100</v>
      </c>
      <c r="B192" s="23" t="s">
        <v>243</v>
      </c>
      <c r="C192" s="25" t="s">
        <v>2618</v>
      </c>
      <c r="D192" s="25" t="s">
        <v>2619</v>
      </c>
      <c r="E192" s="23" t="s">
        <v>2620</v>
      </c>
      <c r="F192" s="23" t="s">
        <v>2621</v>
      </c>
      <c r="G192" s="102" t="s">
        <v>2622</v>
      </c>
      <c r="H192" s="23" t="s">
        <v>40</v>
      </c>
      <c r="I192" s="23"/>
      <c r="J192" s="23"/>
      <c r="K192" s="22">
        <v>42074</v>
      </c>
      <c r="L192" s="23" t="s">
        <v>2623</v>
      </c>
      <c r="M192" s="99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</row>
    <row r="193" spans="1:106" s="28" customFormat="1" ht="24.75" customHeight="1">
      <c r="A193" s="29">
        <v>101</v>
      </c>
      <c r="B193" s="23" t="s">
        <v>243</v>
      </c>
      <c r="C193" s="25" t="s">
        <v>2624</v>
      </c>
      <c r="D193" s="25" t="s">
        <v>2613</v>
      </c>
      <c r="E193" s="23" t="s">
        <v>2625</v>
      </c>
      <c r="F193" s="23" t="s">
        <v>2626</v>
      </c>
      <c r="G193" s="102" t="s">
        <v>2627</v>
      </c>
      <c r="H193" s="23" t="s">
        <v>40</v>
      </c>
      <c r="I193" s="23"/>
      <c r="J193" s="23"/>
      <c r="K193" s="23" t="s">
        <v>3707</v>
      </c>
      <c r="L193" s="23" t="s">
        <v>2628</v>
      </c>
      <c r="M193" s="99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</row>
    <row r="194" spans="1:106" s="28" customFormat="1" ht="24.75" customHeight="1">
      <c r="A194" s="29">
        <v>102</v>
      </c>
      <c r="B194" s="23" t="s">
        <v>243</v>
      </c>
      <c r="C194" s="25" t="s">
        <v>2629</v>
      </c>
      <c r="D194" s="25" t="s">
        <v>2630</v>
      </c>
      <c r="E194" s="23" t="s">
        <v>2631</v>
      </c>
      <c r="F194" s="23" t="s">
        <v>2632</v>
      </c>
      <c r="G194" s="102" t="s">
        <v>2633</v>
      </c>
      <c r="H194" s="23" t="s">
        <v>40</v>
      </c>
      <c r="I194" s="23"/>
      <c r="J194" s="23"/>
      <c r="K194" s="23" t="s">
        <v>3708</v>
      </c>
      <c r="L194" s="23" t="s">
        <v>2634</v>
      </c>
      <c r="M194" s="99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</row>
    <row r="195" spans="1:106" s="28" customFormat="1" ht="24.75" customHeight="1">
      <c r="A195" s="29">
        <v>103</v>
      </c>
      <c r="B195" s="23" t="s">
        <v>243</v>
      </c>
      <c r="C195" s="25" t="s">
        <v>2635</v>
      </c>
      <c r="D195" s="25" t="s">
        <v>2613</v>
      </c>
      <c r="E195" s="23" t="s">
        <v>2636</v>
      </c>
      <c r="F195" s="23" t="s">
        <v>2637</v>
      </c>
      <c r="G195" s="102" t="s">
        <v>2638</v>
      </c>
      <c r="H195" s="23" t="s">
        <v>40</v>
      </c>
      <c r="I195" s="23"/>
      <c r="J195" s="23"/>
      <c r="K195" s="22">
        <v>42254</v>
      </c>
      <c r="L195" s="23" t="s">
        <v>2639</v>
      </c>
      <c r="M195" s="99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</row>
    <row r="196" spans="1:106" s="28" customFormat="1" ht="24.75" customHeight="1">
      <c r="A196" s="29">
        <v>104</v>
      </c>
      <c r="B196" s="23" t="s">
        <v>243</v>
      </c>
      <c r="C196" s="25" t="s">
        <v>2640</v>
      </c>
      <c r="D196" s="25" t="s">
        <v>2641</v>
      </c>
      <c r="E196" s="23" t="s">
        <v>2642</v>
      </c>
      <c r="F196" s="23" t="s">
        <v>2643</v>
      </c>
      <c r="G196" s="102" t="s">
        <v>2644</v>
      </c>
      <c r="H196" s="23" t="s">
        <v>40</v>
      </c>
      <c r="I196" s="23"/>
      <c r="J196" s="23"/>
      <c r="K196" s="23" t="s">
        <v>980</v>
      </c>
      <c r="L196" s="23" t="s">
        <v>2645</v>
      </c>
      <c r="M196" s="99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</row>
    <row r="197" spans="1:106" s="28" customFormat="1" ht="24.75" customHeight="1">
      <c r="A197" s="29">
        <v>105</v>
      </c>
      <c r="B197" s="23" t="s">
        <v>243</v>
      </c>
      <c r="C197" s="25" t="s">
        <v>2646</v>
      </c>
      <c r="D197" s="25" t="s">
        <v>2647</v>
      </c>
      <c r="E197" s="23" t="s">
        <v>2648</v>
      </c>
      <c r="F197" s="23" t="s">
        <v>2649</v>
      </c>
      <c r="G197" s="102" t="s">
        <v>2650</v>
      </c>
      <c r="H197" s="23" t="s">
        <v>40</v>
      </c>
      <c r="I197" s="23"/>
      <c r="J197" s="23"/>
      <c r="K197" s="23" t="s">
        <v>3705</v>
      </c>
      <c r="L197" s="23" t="s">
        <v>3709</v>
      </c>
      <c r="M197" s="99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</row>
    <row r="198" spans="1:106" s="28" customFormat="1" ht="24.75" customHeight="1">
      <c r="A198" s="29">
        <v>106</v>
      </c>
      <c r="B198" s="23" t="s">
        <v>243</v>
      </c>
      <c r="C198" s="25" t="s">
        <v>2646</v>
      </c>
      <c r="D198" s="25" t="s">
        <v>2647</v>
      </c>
      <c r="E198" s="23" t="s">
        <v>2648</v>
      </c>
      <c r="F198" s="23" t="s">
        <v>2651</v>
      </c>
      <c r="G198" s="102" t="s">
        <v>2652</v>
      </c>
      <c r="H198" s="23" t="s">
        <v>40</v>
      </c>
      <c r="I198" s="23"/>
      <c r="J198" s="23"/>
      <c r="K198" s="23" t="s">
        <v>3705</v>
      </c>
      <c r="L198" s="23" t="s">
        <v>3710</v>
      </c>
      <c r="M198" s="99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</row>
    <row r="199" spans="1:106" s="28" customFormat="1" ht="24.75" customHeight="1">
      <c r="A199" s="29">
        <v>107</v>
      </c>
      <c r="B199" s="23" t="s">
        <v>243</v>
      </c>
      <c r="C199" s="25" t="s">
        <v>2653</v>
      </c>
      <c r="D199" s="25" t="s">
        <v>2654</v>
      </c>
      <c r="E199" s="233" t="s">
        <v>2655</v>
      </c>
      <c r="F199" s="233" t="s">
        <v>2656</v>
      </c>
      <c r="G199" s="236" t="s">
        <v>2657</v>
      </c>
      <c r="H199" s="23"/>
      <c r="I199" s="23"/>
      <c r="J199" s="23" t="s">
        <v>40</v>
      </c>
      <c r="K199" s="233" t="s">
        <v>2658</v>
      </c>
      <c r="L199" s="220" t="s">
        <v>2659</v>
      </c>
      <c r="M199" s="99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</row>
    <row r="200" spans="1:106" s="28" customFormat="1" ht="24.75" customHeight="1">
      <c r="A200" s="29">
        <v>108</v>
      </c>
      <c r="B200" s="23" t="s">
        <v>243</v>
      </c>
      <c r="C200" s="224" t="s">
        <v>2660</v>
      </c>
      <c r="D200" s="25" t="s">
        <v>2661</v>
      </c>
      <c r="E200" s="233" t="s">
        <v>2662</v>
      </c>
      <c r="F200" s="233" t="s">
        <v>2663</v>
      </c>
      <c r="G200" s="236" t="s">
        <v>2664</v>
      </c>
      <c r="H200" s="23" t="s">
        <v>40</v>
      </c>
      <c r="I200" s="61"/>
      <c r="J200" s="61" t="s">
        <v>40</v>
      </c>
      <c r="K200" s="234">
        <v>42285</v>
      </c>
      <c r="L200" s="220" t="s">
        <v>2665</v>
      </c>
      <c r="M200" s="99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</row>
    <row r="201" spans="1:106" s="28" customFormat="1" ht="24.75" customHeight="1">
      <c r="A201" s="29">
        <v>109</v>
      </c>
      <c r="B201" s="23" t="s">
        <v>243</v>
      </c>
      <c r="C201" s="224" t="s">
        <v>2666</v>
      </c>
      <c r="D201" s="25" t="s">
        <v>2667</v>
      </c>
      <c r="E201" s="233" t="s">
        <v>2668</v>
      </c>
      <c r="F201" s="233" t="s">
        <v>2669</v>
      </c>
      <c r="G201" s="236" t="s">
        <v>2670</v>
      </c>
      <c r="H201" s="23" t="s">
        <v>40</v>
      </c>
      <c r="I201" s="23"/>
      <c r="J201" s="23"/>
      <c r="K201" s="233" t="s">
        <v>1658</v>
      </c>
      <c r="L201" s="220" t="s">
        <v>2671</v>
      </c>
      <c r="M201" s="99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</row>
    <row r="202" spans="1:106" s="28" customFormat="1" ht="24.75" customHeight="1">
      <c r="A202" s="29">
        <v>110</v>
      </c>
      <c r="B202" s="23" t="s">
        <v>243</v>
      </c>
      <c r="C202" s="224" t="s">
        <v>2672</v>
      </c>
      <c r="D202" s="25" t="s">
        <v>2673</v>
      </c>
      <c r="E202" s="233" t="s">
        <v>2674</v>
      </c>
      <c r="F202" s="233" t="s">
        <v>2675</v>
      </c>
      <c r="G202" s="236" t="s">
        <v>2676</v>
      </c>
      <c r="H202" s="23"/>
      <c r="I202" s="23"/>
      <c r="J202" s="23" t="s">
        <v>40</v>
      </c>
      <c r="K202" s="234">
        <v>42316</v>
      </c>
      <c r="L202" s="220" t="s">
        <v>2677</v>
      </c>
      <c r="M202" s="99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</row>
    <row r="203" spans="1:106" s="28" customFormat="1" ht="24.75" customHeight="1">
      <c r="A203" s="29">
        <v>111</v>
      </c>
      <c r="B203" s="23" t="s">
        <v>243</v>
      </c>
      <c r="C203" s="228" t="s">
        <v>2678</v>
      </c>
      <c r="D203" s="25" t="s">
        <v>2679</v>
      </c>
      <c r="E203" s="233" t="s">
        <v>2680</v>
      </c>
      <c r="F203" s="233" t="s">
        <v>2681</v>
      </c>
      <c r="G203" s="236" t="s">
        <v>2682</v>
      </c>
      <c r="H203" s="23"/>
      <c r="I203" s="23"/>
      <c r="J203" s="23" t="s">
        <v>40</v>
      </c>
      <c r="K203" s="233" t="s">
        <v>1610</v>
      </c>
      <c r="L203" s="220" t="s">
        <v>2683</v>
      </c>
      <c r="M203" s="99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</row>
    <row r="204" spans="1:106" s="28" customFormat="1" ht="24.75" customHeight="1">
      <c r="A204" s="29">
        <v>112</v>
      </c>
      <c r="B204" s="23" t="s">
        <v>243</v>
      </c>
      <c r="C204" s="224" t="s">
        <v>2684</v>
      </c>
      <c r="D204" s="25" t="s">
        <v>2685</v>
      </c>
      <c r="E204" s="233" t="s">
        <v>2686</v>
      </c>
      <c r="F204" s="233" t="s">
        <v>2687</v>
      </c>
      <c r="G204" s="236" t="s">
        <v>2688</v>
      </c>
      <c r="H204" s="23" t="s">
        <v>40</v>
      </c>
      <c r="I204" s="23"/>
      <c r="J204" s="23"/>
      <c r="K204" s="233" t="s">
        <v>2689</v>
      </c>
      <c r="L204" s="220" t="s">
        <v>2690</v>
      </c>
      <c r="M204" s="99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</row>
    <row r="205" spans="1:106" s="28" customFormat="1" ht="24.75" customHeight="1">
      <c r="A205" s="29">
        <v>113</v>
      </c>
      <c r="B205" s="23" t="s">
        <v>243</v>
      </c>
      <c r="C205" s="224" t="s">
        <v>2691</v>
      </c>
      <c r="D205" s="25" t="s">
        <v>2679</v>
      </c>
      <c r="E205" s="233" t="s">
        <v>2692</v>
      </c>
      <c r="F205" s="233" t="s">
        <v>2693</v>
      </c>
      <c r="G205" s="236" t="s">
        <v>2694</v>
      </c>
      <c r="H205" s="23"/>
      <c r="I205" s="23"/>
      <c r="J205" s="23" t="s">
        <v>40</v>
      </c>
      <c r="K205" s="233" t="s">
        <v>1610</v>
      </c>
      <c r="L205" s="220" t="s">
        <v>2695</v>
      </c>
      <c r="M205" s="99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</row>
    <row r="206" spans="1:106" s="28" customFormat="1" ht="24.75" customHeight="1">
      <c r="A206" s="29">
        <v>114</v>
      </c>
      <c r="B206" s="23" t="s">
        <v>243</v>
      </c>
      <c r="C206" s="228" t="s">
        <v>2678</v>
      </c>
      <c r="D206" s="25" t="s">
        <v>2679</v>
      </c>
      <c r="E206" s="233" t="s">
        <v>2696</v>
      </c>
      <c r="F206" s="233" t="s">
        <v>2697</v>
      </c>
      <c r="G206" s="236" t="s">
        <v>2698</v>
      </c>
      <c r="H206" s="23"/>
      <c r="I206" s="23"/>
      <c r="J206" s="23" t="s">
        <v>40</v>
      </c>
      <c r="K206" s="233" t="s">
        <v>2221</v>
      </c>
      <c r="L206" s="220" t="s">
        <v>2699</v>
      </c>
      <c r="M206" s="99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</row>
    <row r="207" spans="1:106" s="28" customFormat="1" ht="24.75" customHeight="1">
      <c r="A207" s="29">
        <v>115</v>
      </c>
      <c r="B207" s="23" t="s">
        <v>243</v>
      </c>
      <c r="C207" s="224" t="s">
        <v>2700</v>
      </c>
      <c r="D207" s="25" t="s">
        <v>2701</v>
      </c>
      <c r="E207" s="233" t="s">
        <v>2702</v>
      </c>
      <c r="F207" s="233" t="s">
        <v>2703</v>
      </c>
      <c r="G207" s="236" t="s">
        <v>2704</v>
      </c>
      <c r="H207" s="23"/>
      <c r="I207" s="23"/>
      <c r="J207" s="23" t="s">
        <v>40</v>
      </c>
      <c r="K207" s="234">
        <v>42346</v>
      </c>
      <c r="L207" s="220" t="s">
        <v>2705</v>
      </c>
      <c r="M207" s="99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</row>
    <row r="208" spans="1:106" s="28" customFormat="1" ht="24.75" customHeight="1">
      <c r="A208" s="29">
        <v>116</v>
      </c>
      <c r="B208" s="23" t="s">
        <v>243</v>
      </c>
      <c r="C208" s="224" t="s">
        <v>2706</v>
      </c>
      <c r="D208" s="25" t="s">
        <v>2707</v>
      </c>
      <c r="E208" s="233" t="s">
        <v>2708</v>
      </c>
      <c r="F208" s="233" t="s">
        <v>2709</v>
      </c>
      <c r="G208" s="236" t="s">
        <v>2457</v>
      </c>
      <c r="H208" s="23" t="s">
        <v>40</v>
      </c>
      <c r="I208" s="23"/>
      <c r="J208" s="23"/>
      <c r="K208" s="234">
        <v>42071</v>
      </c>
      <c r="L208" s="220" t="s">
        <v>2710</v>
      </c>
      <c r="M208" s="99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</row>
    <row r="209" spans="1:106" s="28" customFormat="1" ht="24.75" customHeight="1">
      <c r="A209" s="29">
        <v>117</v>
      </c>
      <c r="B209" s="23" t="s">
        <v>243</v>
      </c>
      <c r="C209" s="224" t="s">
        <v>2711</v>
      </c>
      <c r="D209" s="25" t="s">
        <v>2451</v>
      </c>
      <c r="E209" s="233" t="s">
        <v>2712</v>
      </c>
      <c r="F209" s="233" t="s">
        <v>2713</v>
      </c>
      <c r="G209" s="236" t="s">
        <v>2471</v>
      </c>
      <c r="H209" s="61"/>
      <c r="I209" s="61"/>
      <c r="J209" s="61" t="s">
        <v>40</v>
      </c>
      <c r="K209" s="234">
        <v>42285</v>
      </c>
      <c r="L209" s="220" t="s">
        <v>2714</v>
      </c>
      <c r="M209" s="99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</row>
    <row r="210" spans="1:106" s="28" customFormat="1" ht="24.75" customHeight="1">
      <c r="A210" s="29">
        <v>118</v>
      </c>
      <c r="B210" s="23" t="s">
        <v>243</v>
      </c>
      <c r="C210" s="224" t="s">
        <v>2716</v>
      </c>
      <c r="D210" s="25" t="s">
        <v>2717</v>
      </c>
      <c r="E210" s="233" t="s">
        <v>2718</v>
      </c>
      <c r="F210" s="233" t="s">
        <v>2719</v>
      </c>
      <c r="G210" s="236" t="s">
        <v>2720</v>
      </c>
      <c r="H210" s="23" t="s">
        <v>40</v>
      </c>
      <c r="I210" s="23"/>
      <c r="J210" s="23"/>
      <c r="K210" s="234">
        <v>42610</v>
      </c>
      <c r="L210" s="220" t="s">
        <v>2721</v>
      </c>
      <c r="M210" s="99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</row>
    <row r="211" spans="1:106" s="28" customFormat="1" ht="24.75" customHeight="1">
      <c r="A211" s="29">
        <v>119</v>
      </c>
      <c r="B211" s="23" t="s">
        <v>243</v>
      </c>
      <c r="C211" s="224" t="s">
        <v>2722</v>
      </c>
      <c r="D211" s="25" t="s">
        <v>2717</v>
      </c>
      <c r="E211" s="233" t="s">
        <v>2723</v>
      </c>
      <c r="F211" s="233" t="s">
        <v>2724</v>
      </c>
      <c r="G211" s="236" t="s">
        <v>2725</v>
      </c>
      <c r="H211" s="23"/>
      <c r="I211" s="23"/>
      <c r="J211" s="23" t="s">
        <v>40</v>
      </c>
      <c r="K211" s="234">
        <v>42610</v>
      </c>
      <c r="L211" s="220" t="s">
        <v>2726</v>
      </c>
      <c r="M211" s="99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</row>
    <row r="212" spans="1:106" s="28" customFormat="1" ht="24.75" customHeight="1">
      <c r="A212" s="29">
        <v>120</v>
      </c>
      <c r="B212" s="23" t="s">
        <v>243</v>
      </c>
      <c r="C212" s="228" t="s">
        <v>2727</v>
      </c>
      <c r="D212" s="25" t="s">
        <v>2717</v>
      </c>
      <c r="E212" s="233" t="s">
        <v>2728</v>
      </c>
      <c r="F212" s="233" t="s">
        <v>2729</v>
      </c>
      <c r="G212" s="236" t="s">
        <v>2730</v>
      </c>
      <c r="H212" s="23"/>
      <c r="I212" s="23"/>
      <c r="J212" s="23" t="s">
        <v>40</v>
      </c>
      <c r="K212" s="233" t="s">
        <v>2731</v>
      </c>
      <c r="L212" s="220" t="s">
        <v>2732</v>
      </c>
      <c r="M212" s="99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</row>
    <row r="213" spans="1:106" s="28" customFormat="1" ht="24.75" customHeight="1">
      <c r="A213" s="29">
        <v>121</v>
      </c>
      <c r="B213" s="23" t="s">
        <v>243</v>
      </c>
      <c r="C213" s="224" t="s">
        <v>2733</v>
      </c>
      <c r="D213" s="25" t="s">
        <v>2717</v>
      </c>
      <c r="E213" s="233" t="s">
        <v>2734</v>
      </c>
      <c r="F213" s="233" t="s">
        <v>2735</v>
      </c>
      <c r="G213" s="236" t="s">
        <v>2736</v>
      </c>
      <c r="H213" s="23" t="s">
        <v>40</v>
      </c>
      <c r="I213" s="23"/>
      <c r="J213" s="23"/>
      <c r="K213" s="234">
        <v>42346</v>
      </c>
      <c r="L213" s="220" t="s">
        <v>2737</v>
      </c>
      <c r="M213" s="99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</row>
    <row r="214" spans="1:106" s="28" customFormat="1" ht="24.75" customHeight="1">
      <c r="A214" s="29">
        <v>122</v>
      </c>
      <c r="B214" s="23" t="s">
        <v>243</v>
      </c>
      <c r="C214" s="228" t="s">
        <v>2738</v>
      </c>
      <c r="D214" s="25" t="s">
        <v>2739</v>
      </c>
      <c r="E214" s="233" t="s">
        <v>2740</v>
      </c>
      <c r="F214" s="233" t="s">
        <v>2741</v>
      </c>
      <c r="G214" s="236" t="s">
        <v>2742</v>
      </c>
      <c r="H214" s="23" t="s">
        <v>40</v>
      </c>
      <c r="I214" s="23"/>
      <c r="J214" s="23"/>
      <c r="K214" s="234">
        <v>42316</v>
      </c>
      <c r="L214" s="220" t="s">
        <v>2743</v>
      </c>
      <c r="M214" s="99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</row>
    <row r="215" spans="1:106" s="28" customFormat="1" ht="24.75" customHeight="1">
      <c r="A215" s="29">
        <v>123</v>
      </c>
      <c r="B215" s="23" t="s">
        <v>243</v>
      </c>
      <c r="C215" s="224" t="s">
        <v>2727</v>
      </c>
      <c r="D215" s="25" t="s">
        <v>2717</v>
      </c>
      <c r="E215" s="233" t="s">
        <v>2744</v>
      </c>
      <c r="F215" s="233" t="s">
        <v>2745</v>
      </c>
      <c r="G215" s="236" t="s">
        <v>2746</v>
      </c>
      <c r="H215" s="61" t="s">
        <v>40</v>
      </c>
      <c r="I215" s="61"/>
      <c r="J215" s="61"/>
      <c r="K215" s="233" t="s">
        <v>2747</v>
      </c>
      <c r="L215" s="220" t="s">
        <v>2748</v>
      </c>
      <c r="M215" s="99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</row>
    <row r="216" spans="1:106" s="28" customFormat="1" ht="24.75" customHeight="1">
      <c r="A216" s="29">
        <v>124</v>
      </c>
      <c r="B216" s="23" t="s">
        <v>243</v>
      </c>
      <c r="C216" s="224" t="s">
        <v>2749</v>
      </c>
      <c r="D216" s="25" t="s">
        <v>2750</v>
      </c>
      <c r="E216" s="233" t="s">
        <v>2751</v>
      </c>
      <c r="F216" s="233" t="s">
        <v>2752</v>
      </c>
      <c r="G216" s="236" t="s">
        <v>2753</v>
      </c>
      <c r="H216" s="23" t="s">
        <v>40</v>
      </c>
      <c r="I216" s="23"/>
      <c r="J216" s="23"/>
      <c r="K216" s="233" t="s">
        <v>2658</v>
      </c>
      <c r="L216" s="220" t="s">
        <v>2754</v>
      </c>
      <c r="M216" s="99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</row>
    <row r="217" spans="1:106" s="28" customFormat="1" ht="24.75" customHeight="1">
      <c r="A217" s="29">
        <v>125</v>
      </c>
      <c r="B217" s="23" t="s">
        <v>243</v>
      </c>
      <c r="C217" s="224" t="s">
        <v>2755</v>
      </c>
      <c r="D217" s="25" t="s">
        <v>2756</v>
      </c>
      <c r="E217" s="233" t="s">
        <v>2757</v>
      </c>
      <c r="F217" s="233" t="s">
        <v>2758</v>
      </c>
      <c r="G217" s="236" t="s">
        <v>2759</v>
      </c>
      <c r="H217" s="23" t="s">
        <v>40</v>
      </c>
      <c r="I217" s="23"/>
      <c r="J217" s="23"/>
      <c r="K217" s="233" t="s">
        <v>2658</v>
      </c>
      <c r="L217" s="220" t="s">
        <v>2760</v>
      </c>
      <c r="M217" s="99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</row>
    <row r="218" spans="1:106" s="28" customFormat="1" ht="24.75" customHeight="1">
      <c r="A218" s="29">
        <v>126</v>
      </c>
      <c r="B218" s="23" t="s">
        <v>243</v>
      </c>
      <c r="C218" s="224" t="s">
        <v>2458</v>
      </c>
      <c r="D218" s="25" t="s">
        <v>2761</v>
      </c>
      <c r="E218" s="233" t="s">
        <v>2762</v>
      </c>
      <c r="F218" s="233" t="s">
        <v>2763</v>
      </c>
      <c r="G218" s="236" t="s">
        <v>2764</v>
      </c>
      <c r="H218" s="61" t="s">
        <v>40</v>
      </c>
      <c r="I218" s="61"/>
      <c r="J218" s="61"/>
      <c r="K218" s="233" t="s">
        <v>2765</v>
      </c>
      <c r="L218" s="220" t="s">
        <v>2766</v>
      </c>
      <c r="M218" s="99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</row>
    <row r="219" spans="1:106" s="28" customFormat="1" ht="24.75" customHeight="1">
      <c r="A219" s="29">
        <v>127</v>
      </c>
      <c r="B219" s="23" t="s">
        <v>243</v>
      </c>
      <c r="C219" s="224" t="s">
        <v>2767</v>
      </c>
      <c r="D219" s="25" t="s">
        <v>2750</v>
      </c>
      <c r="E219" s="233" t="s">
        <v>2768</v>
      </c>
      <c r="F219" s="233" t="s">
        <v>2769</v>
      </c>
      <c r="G219" s="236" t="s">
        <v>2770</v>
      </c>
      <c r="H219" s="61"/>
      <c r="I219" s="61"/>
      <c r="J219" s="61" t="s">
        <v>40</v>
      </c>
      <c r="K219" s="233" t="s">
        <v>1610</v>
      </c>
      <c r="L219" s="220" t="s">
        <v>2771</v>
      </c>
      <c r="M219" s="99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</row>
    <row r="220" spans="1:106" s="28" customFormat="1" ht="24.75" customHeight="1">
      <c r="A220" s="29">
        <v>128</v>
      </c>
      <c r="B220" s="23" t="s">
        <v>243</v>
      </c>
      <c r="C220" s="229" t="s">
        <v>2772</v>
      </c>
      <c r="D220" s="25" t="s">
        <v>2773</v>
      </c>
      <c r="E220" s="234" t="s">
        <v>2774</v>
      </c>
      <c r="F220" s="242" t="s">
        <v>2775</v>
      </c>
      <c r="G220" s="236" t="s">
        <v>2776</v>
      </c>
      <c r="H220" s="23" t="s">
        <v>40</v>
      </c>
      <c r="I220" s="23"/>
      <c r="J220" s="23"/>
      <c r="K220" s="234">
        <v>42071</v>
      </c>
      <c r="L220" s="231" t="s">
        <v>2777</v>
      </c>
      <c r="M220" s="99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</row>
    <row r="221" spans="1:106" s="28" customFormat="1" ht="24.75" customHeight="1">
      <c r="A221" s="29">
        <v>129</v>
      </c>
      <c r="B221" s="23" t="s">
        <v>243</v>
      </c>
      <c r="C221" s="230" t="s">
        <v>2778</v>
      </c>
      <c r="D221" s="25" t="s">
        <v>2717</v>
      </c>
      <c r="E221" s="234" t="s">
        <v>2779</v>
      </c>
      <c r="F221" s="242" t="s">
        <v>2780</v>
      </c>
      <c r="G221" s="237" t="s">
        <v>2781</v>
      </c>
      <c r="H221" s="23" t="s">
        <v>40</v>
      </c>
      <c r="I221" s="23"/>
      <c r="J221" s="23"/>
      <c r="K221" s="234">
        <v>42071</v>
      </c>
      <c r="L221" s="231" t="s">
        <v>2782</v>
      </c>
      <c r="M221" s="99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</row>
    <row r="222" spans="1:106" s="28" customFormat="1" ht="24.75" customHeight="1">
      <c r="A222" s="29">
        <v>130</v>
      </c>
      <c r="B222" s="23" t="s">
        <v>243</v>
      </c>
      <c r="C222" s="230" t="s">
        <v>2783</v>
      </c>
      <c r="D222" s="25" t="s">
        <v>2784</v>
      </c>
      <c r="E222" s="235" t="s">
        <v>2785</v>
      </c>
      <c r="F222" s="242" t="s">
        <v>2786</v>
      </c>
      <c r="G222" s="236" t="s">
        <v>2787</v>
      </c>
      <c r="H222" s="23"/>
      <c r="I222" s="23"/>
      <c r="J222" s="23" t="s">
        <v>40</v>
      </c>
      <c r="K222" s="235" t="s">
        <v>2658</v>
      </c>
      <c r="L222" s="221" t="s">
        <v>2788</v>
      </c>
      <c r="M222" s="99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</row>
    <row r="223" spans="1:106" s="28" customFormat="1" ht="24.75" customHeight="1">
      <c r="A223" s="29">
        <v>131</v>
      </c>
      <c r="B223" s="23" t="s">
        <v>243</v>
      </c>
      <c r="C223" s="230" t="s">
        <v>2789</v>
      </c>
      <c r="D223" s="25" t="s">
        <v>2790</v>
      </c>
      <c r="E223" s="235" t="s">
        <v>2791</v>
      </c>
      <c r="F223" s="235" t="s">
        <v>2792</v>
      </c>
      <c r="G223" s="236" t="s">
        <v>2793</v>
      </c>
      <c r="H223" s="61" t="s">
        <v>40</v>
      </c>
      <c r="I223" s="61"/>
      <c r="J223" s="61"/>
      <c r="K223" s="235" t="s">
        <v>2794</v>
      </c>
      <c r="L223" s="221" t="s">
        <v>2795</v>
      </c>
      <c r="M223" s="99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</row>
    <row r="224" spans="1:106" s="28" customFormat="1" ht="24.75" customHeight="1">
      <c r="A224" s="29">
        <v>132</v>
      </c>
      <c r="B224" s="23" t="s">
        <v>243</v>
      </c>
      <c r="C224" s="230" t="s">
        <v>2796</v>
      </c>
      <c r="D224" s="25" t="s">
        <v>2797</v>
      </c>
      <c r="E224" s="235" t="s">
        <v>2798</v>
      </c>
      <c r="F224" s="235" t="s">
        <v>2799</v>
      </c>
      <c r="G224" s="236" t="s">
        <v>2800</v>
      </c>
      <c r="H224" s="23"/>
      <c r="I224" s="23"/>
      <c r="J224" s="23" t="s">
        <v>40</v>
      </c>
      <c r="K224" s="235" t="s">
        <v>2801</v>
      </c>
      <c r="L224" s="221" t="s">
        <v>2802</v>
      </c>
      <c r="M224" s="99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</row>
    <row r="225" spans="1:106" s="28" customFormat="1" ht="24.75" customHeight="1">
      <c r="A225" s="29">
        <v>133</v>
      </c>
      <c r="B225" s="23" t="s">
        <v>243</v>
      </c>
      <c r="C225" s="230" t="s">
        <v>2803</v>
      </c>
      <c r="D225" s="28" t="s">
        <v>2685</v>
      </c>
      <c r="E225" s="235" t="s">
        <v>2804</v>
      </c>
      <c r="F225" s="235" t="s">
        <v>2805</v>
      </c>
      <c r="G225" s="236" t="s">
        <v>2806</v>
      </c>
      <c r="H225" s="23" t="s">
        <v>40</v>
      </c>
      <c r="I225" s="23"/>
      <c r="J225" s="23"/>
      <c r="K225" s="234">
        <v>42233</v>
      </c>
      <c r="L225" s="221" t="s">
        <v>2807</v>
      </c>
      <c r="M225" s="99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</row>
    <row r="226" spans="1:106" s="28" customFormat="1" ht="24.75" customHeight="1">
      <c r="A226" s="29">
        <v>134</v>
      </c>
      <c r="B226" s="23" t="s">
        <v>243</v>
      </c>
      <c r="C226" s="230" t="s">
        <v>2808</v>
      </c>
      <c r="D226" s="28" t="s">
        <v>2809</v>
      </c>
      <c r="E226" s="235" t="s">
        <v>2810</v>
      </c>
      <c r="F226" s="235" t="s">
        <v>2811</v>
      </c>
      <c r="G226" s="236" t="s">
        <v>2812</v>
      </c>
      <c r="H226" s="23" t="s">
        <v>40</v>
      </c>
      <c r="I226" s="23"/>
      <c r="J226" s="23"/>
      <c r="K226" s="235" t="s">
        <v>2715</v>
      </c>
      <c r="L226" s="232" t="s">
        <v>2813</v>
      </c>
      <c r="M226" s="99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</row>
    <row r="227" spans="1:106" s="28" customFormat="1" ht="24.75" customHeight="1">
      <c r="A227" s="29">
        <v>135</v>
      </c>
      <c r="B227" s="23" t="s">
        <v>243</v>
      </c>
      <c r="C227" s="230" t="s">
        <v>2803</v>
      </c>
      <c r="D227" s="28" t="s">
        <v>2685</v>
      </c>
      <c r="E227" s="235" t="s">
        <v>2804</v>
      </c>
      <c r="F227" s="235" t="s">
        <v>2814</v>
      </c>
      <c r="G227" s="236" t="s">
        <v>2815</v>
      </c>
      <c r="H227" s="23" t="s">
        <v>40</v>
      </c>
      <c r="I227" s="23"/>
      <c r="J227" s="23"/>
      <c r="K227" s="234">
        <v>42233</v>
      </c>
      <c r="L227" s="221" t="s">
        <v>2816</v>
      </c>
      <c r="M227" s="99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</row>
    <row r="228" spans="1:106" s="28" customFormat="1" ht="24.75" customHeight="1">
      <c r="A228" s="29">
        <v>136</v>
      </c>
      <c r="B228" s="23" t="s">
        <v>243</v>
      </c>
      <c r="C228" s="230" t="s">
        <v>2803</v>
      </c>
      <c r="D228" s="28" t="s">
        <v>2685</v>
      </c>
      <c r="E228" s="235" t="s">
        <v>2817</v>
      </c>
      <c r="F228" s="235" t="s">
        <v>2818</v>
      </c>
      <c r="G228" s="238" t="s">
        <v>2819</v>
      </c>
      <c r="H228" s="212" t="s">
        <v>40</v>
      </c>
      <c r="I228" s="212"/>
      <c r="J228" s="212"/>
      <c r="K228" s="243">
        <v>42212</v>
      </c>
      <c r="L228" s="101" t="s">
        <v>2820</v>
      </c>
      <c r="M228" s="99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</row>
    <row r="229" spans="1:106" s="28" customFormat="1" ht="24.75" customHeight="1">
      <c r="A229" s="29">
        <v>137</v>
      </c>
      <c r="B229" s="23" t="s">
        <v>243</v>
      </c>
      <c r="C229" s="230" t="s">
        <v>3711</v>
      </c>
      <c r="D229" s="25" t="s">
        <v>3712</v>
      </c>
      <c r="E229" s="235" t="s">
        <v>3713</v>
      </c>
      <c r="F229" s="235" t="s">
        <v>3714</v>
      </c>
      <c r="G229" s="238" t="s">
        <v>3715</v>
      </c>
      <c r="H229" s="212" t="s">
        <v>40</v>
      </c>
      <c r="I229" s="212"/>
      <c r="J229" s="212"/>
      <c r="K229" s="243">
        <v>42219</v>
      </c>
      <c r="L229" s="221" t="s">
        <v>3716</v>
      </c>
      <c r="M229" s="99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</row>
    <row r="230" spans="1:106" s="28" customFormat="1" ht="24.75" customHeight="1">
      <c r="A230" s="29">
        <v>138</v>
      </c>
      <c r="B230" s="23" t="s">
        <v>243</v>
      </c>
      <c r="C230" s="230" t="s">
        <v>2322</v>
      </c>
      <c r="D230" s="25" t="s">
        <v>4005</v>
      </c>
      <c r="E230" s="235" t="s">
        <v>4006</v>
      </c>
      <c r="F230" s="235" t="s">
        <v>4007</v>
      </c>
      <c r="G230" s="238" t="s">
        <v>4008</v>
      </c>
      <c r="H230" s="212" t="s">
        <v>40</v>
      </c>
      <c r="I230" s="212"/>
      <c r="J230" s="212"/>
      <c r="K230" s="243">
        <v>42465</v>
      </c>
      <c r="L230" s="231" t="s">
        <v>4009</v>
      </c>
      <c r="M230" s="99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</row>
    <row r="231" spans="1:106" s="28" customFormat="1" ht="24.75" customHeight="1">
      <c r="A231" s="29">
        <v>139</v>
      </c>
      <c r="B231" s="23" t="s">
        <v>243</v>
      </c>
      <c r="C231" s="230" t="s">
        <v>4010</v>
      </c>
      <c r="D231" s="25" t="s">
        <v>4011</v>
      </c>
      <c r="E231" s="235" t="s">
        <v>4012</v>
      </c>
      <c r="F231" s="235" t="s">
        <v>4013</v>
      </c>
      <c r="G231" s="238" t="s">
        <v>4014</v>
      </c>
      <c r="H231" s="212" t="s">
        <v>40</v>
      </c>
      <c r="I231" s="212"/>
      <c r="J231" s="212"/>
      <c r="K231" s="243">
        <v>42451</v>
      </c>
      <c r="L231" s="231" t="s">
        <v>4015</v>
      </c>
      <c r="M231" s="99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</row>
    <row r="232" spans="1:106" s="28" customFormat="1" ht="24.75" customHeight="1">
      <c r="A232" s="29">
        <v>140</v>
      </c>
      <c r="B232" s="23" t="s">
        <v>243</v>
      </c>
      <c r="C232" s="230" t="s">
        <v>4010</v>
      </c>
      <c r="D232" s="25" t="s">
        <v>4011</v>
      </c>
      <c r="E232" s="235" t="s">
        <v>4012</v>
      </c>
      <c r="F232" s="235" t="s">
        <v>4016</v>
      </c>
      <c r="G232" s="238" t="s">
        <v>4017</v>
      </c>
      <c r="H232" s="212" t="s">
        <v>40</v>
      </c>
      <c r="I232" s="212"/>
      <c r="J232" s="212"/>
      <c r="K232" s="243">
        <v>42451</v>
      </c>
      <c r="L232" s="231" t="s">
        <v>4018</v>
      </c>
      <c r="M232" s="99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</row>
    <row r="233" spans="1:106" s="28" customFormat="1" ht="24.75" customHeight="1">
      <c r="A233" s="29">
        <v>141</v>
      </c>
      <c r="B233" s="23" t="s">
        <v>243</v>
      </c>
      <c r="C233" s="230" t="s">
        <v>4019</v>
      </c>
      <c r="D233" s="25" t="s">
        <v>4020</v>
      </c>
      <c r="E233" s="235" t="s">
        <v>4021</v>
      </c>
      <c r="F233" s="235" t="s">
        <v>4022</v>
      </c>
      <c r="G233" s="238" t="s">
        <v>4023</v>
      </c>
      <c r="H233" s="212" t="s">
        <v>40</v>
      </c>
      <c r="I233" s="212"/>
      <c r="J233" s="212"/>
      <c r="K233" s="243">
        <v>42479</v>
      </c>
      <c r="L233" s="231" t="s">
        <v>4024</v>
      </c>
      <c r="M233" s="99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</row>
    <row r="234" spans="1:106" s="28" customFormat="1" ht="24.75" customHeight="1">
      <c r="A234" s="29">
        <v>142</v>
      </c>
      <c r="B234" s="23" t="s">
        <v>243</v>
      </c>
      <c r="C234" s="230" t="s">
        <v>4019</v>
      </c>
      <c r="D234" s="25" t="s">
        <v>4020</v>
      </c>
      <c r="E234" s="235" t="s">
        <v>4025</v>
      </c>
      <c r="F234" s="235" t="s">
        <v>4026</v>
      </c>
      <c r="G234" s="238" t="s">
        <v>4023</v>
      </c>
      <c r="H234" s="212" t="s">
        <v>40</v>
      </c>
      <c r="I234" s="212"/>
      <c r="J234" s="212"/>
      <c r="K234" s="243">
        <v>42479</v>
      </c>
      <c r="L234" s="231" t="s">
        <v>4027</v>
      </c>
      <c r="M234" s="99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</row>
    <row r="235" spans="1:106" s="28" customFormat="1" ht="24.75" customHeight="1">
      <c r="A235" s="29">
        <v>143</v>
      </c>
      <c r="B235" s="23" t="s">
        <v>243</v>
      </c>
      <c r="C235" s="230" t="s">
        <v>4028</v>
      </c>
      <c r="D235" s="25" t="s">
        <v>2565</v>
      </c>
      <c r="E235" s="235" t="s">
        <v>4029</v>
      </c>
      <c r="F235" s="235" t="s">
        <v>4030</v>
      </c>
      <c r="G235" s="238" t="s">
        <v>4031</v>
      </c>
      <c r="H235" s="212" t="s">
        <v>40</v>
      </c>
      <c r="I235" s="212"/>
      <c r="J235" s="212"/>
      <c r="K235" s="243">
        <v>42472</v>
      </c>
      <c r="L235" s="231" t="s">
        <v>4032</v>
      </c>
      <c r="M235" s="99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</row>
    <row r="236" spans="1:106" s="28" customFormat="1" ht="24.75" customHeight="1">
      <c r="A236" s="29">
        <v>144</v>
      </c>
      <c r="B236" s="23" t="s">
        <v>243</v>
      </c>
      <c r="C236" s="230" t="s">
        <v>4033</v>
      </c>
      <c r="D236" s="25" t="s">
        <v>4034</v>
      </c>
      <c r="E236" s="235" t="s">
        <v>4035</v>
      </c>
      <c r="F236" s="235" t="s">
        <v>4036</v>
      </c>
      <c r="G236" s="238" t="s">
        <v>4037</v>
      </c>
      <c r="H236" s="212" t="s">
        <v>40</v>
      </c>
      <c r="I236" s="212"/>
      <c r="J236" s="212"/>
      <c r="K236" s="243">
        <v>42472</v>
      </c>
      <c r="L236" s="231" t="s">
        <v>4038</v>
      </c>
      <c r="M236" s="99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</row>
    <row r="237" spans="1:106" s="28" customFormat="1" ht="24.75" customHeight="1">
      <c r="A237" s="29">
        <v>145</v>
      </c>
      <c r="B237" s="23" t="s">
        <v>243</v>
      </c>
      <c r="C237" s="230" t="s">
        <v>4028</v>
      </c>
      <c r="D237" s="25" t="s">
        <v>2565</v>
      </c>
      <c r="E237" s="235" t="s">
        <v>4039</v>
      </c>
      <c r="F237" s="235" t="s">
        <v>4040</v>
      </c>
      <c r="G237" s="238" t="s">
        <v>4041</v>
      </c>
      <c r="H237" s="212" t="s">
        <v>40</v>
      </c>
      <c r="I237" s="212"/>
      <c r="J237" s="212"/>
      <c r="K237" s="243">
        <v>42472</v>
      </c>
      <c r="L237" s="231" t="s">
        <v>4042</v>
      </c>
      <c r="M237" s="99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</row>
    <row r="238" spans="1:106" s="28" customFormat="1" ht="24.75" customHeight="1">
      <c r="A238" s="29">
        <v>146</v>
      </c>
      <c r="B238" s="23" t="s">
        <v>243</v>
      </c>
      <c r="C238" s="230" t="s">
        <v>4043</v>
      </c>
      <c r="D238" s="25" t="s">
        <v>2565</v>
      </c>
      <c r="E238" s="235" t="s">
        <v>4044</v>
      </c>
      <c r="F238" s="235" t="s">
        <v>4045</v>
      </c>
      <c r="G238" s="238" t="s">
        <v>4046</v>
      </c>
      <c r="H238" s="212" t="s">
        <v>40</v>
      </c>
      <c r="I238" s="212"/>
      <c r="J238" s="212"/>
      <c r="K238" s="243">
        <v>42472</v>
      </c>
      <c r="L238" s="231" t="s">
        <v>4047</v>
      </c>
      <c r="M238" s="99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</row>
    <row r="239" spans="1:106" s="28" customFormat="1" ht="24.75" customHeight="1">
      <c r="A239" s="29">
        <v>147</v>
      </c>
      <c r="B239" s="23" t="s">
        <v>243</v>
      </c>
      <c r="C239" s="230" t="s">
        <v>4033</v>
      </c>
      <c r="D239" s="25" t="s">
        <v>2565</v>
      </c>
      <c r="E239" s="235" t="s">
        <v>4048</v>
      </c>
      <c r="F239" s="235" t="s">
        <v>4049</v>
      </c>
      <c r="G239" s="238" t="s">
        <v>4050</v>
      </c>
      <c r="H239" s="212" t="s">
        <v>40</v>
      </c>
      <c r="I239" s="212"/>
      <c r="J239" s="212"/>
      <c r="K239" s="243">
        <v>42472</v>
      </c>
      <c r="L239" s="231" t="s">
        <v>4051</v>
      </c>
      <c r="M239" s="99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</row>
    <row r="240" spans="1:106" s="28" customFormat="1" ht="24.75" customHeight="1">
      <c r="A240" s="29">
        <v>148</v>
      </c>
      <c r="B240" s="23" t="s">
        <v>243</v>
      </c>
      <c r="C240" s="230" t="s">
        <v>4033</v>
      </c>
      <c r="D240" s="25" t="s">
        <v>2565</v>
      </c>
      <c r="E240" s="235" t="s">
        <v>4052</v>
      </c>
      <c r="F240" s="235" t="s">
        <v>4053</v>
      </c>
      <c r="G240" s="238" t="s">
        <v>4054</v>
      </c>
      <c r="H240" s="212" t="s">
        <v>40</v>
      </c>
      <c r="I240" s="212"/>
      <c r="J240" s="212"/>
      <c r="K240" s="243">
        <v>42472</v>
      </c>
      <c r="L240" s="231" t="s">
        <v>4055</v>
      </c>
      <c r="M240" s="99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</row>
    <row r="241" spans="1:106" s="28" customFormat="1" ht="24.75" customHeight="1">
      <c r="A241" s="29">
        <v>149</v>
      </c>
      <c r="B241" s="23" t="s">
        <v>243</v>
      </c>
      <c r="C241" s="230" t="s">
        <v>4033</v>
      </c>
      <c r="D241" s="25" t="s">
        <v>2565</v>
      </c>
      <c r="E241" s="235" t="s">
        <v>4048</v>
      </c>
      <c r="F241" s="235" t="s">
        <v>4056</v>
      </c>
      <c r="G241" s="238" t="s">
        <v>4057</v>
      </c>
      <c r="H241" s="212" t="s">
        <v>40</v>
      </c>
      <c r="I241" s="212"/>
      <c r="J241" s="212"/>
      <c r="K241" s="243">
        <v>42472</v>
      </c>
      <c r="L241" s="231" t="s">
        <v>4058</v>
      </c>
      <c r="M241" s="99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</row>
    <row r="242" spans="1:106" s="28" customFormat="1" ht="24.75" customHeight="1">
      <c r="A242" s="29">
        <v>150</v>
      </c>
      <c r="B242" s="23" t="s">
        <v>243</v>
      </c>
      <c r="C242" s="230" t="s">
        <v>4028</v>
      </c>
      <c r="D242" s="25" t="s">
        <v>2565</v>
      </c>
      <c r="E242" s="235" t="s">
        <v>4044</v>
      </c>
      <c r="F242" s="235" t="s">
        <v>4059</v>
      </c>
      <c r="G242" s="238" t="s">
        <v>4060</v>
      </c>
      <c r="H242" s="212" t="s">
        <v>40</v>
      </c>
      <c r="I242" s="212"/>
      <c r="J242" s="212"/>
      <c r="K242" s="243">
        <v>42472</v>
      </c>
      <c r="L242" s="231" t="s">
        <v>4061</v>
      </c>
      <c r="M242" s="99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</row>
    <row r="243" spans="1:106" s="28" customFormat="1" ht="24.75" customHeight="1">
      <c r="A243" s="29">
        <v>151</v>
      </c>
      <c r="B243" s="23" t="s">
        <v>243</v>
      </c>
      <c r="C243" s="230" t="s">
        <v>4062</v>
      </c>
      <c r="D243" s="25" t="s">
        <v>4063</v>
      </c>
      <c r="E243" s="235" t="s">
        <v>4021</v>
      </c>
      <c r="F243" s="235" t="s">
        <v>4064</v>
      </c>
      <c r="G243" s="238" t="s">
        <v>4065</v>
      </c>
      <c r="H243" s="212" t="s">
        <v>40</v>
      </c>
      <c r="I243" s="212"/>
      <c r="J243" s="212"/>
      <c r="K243" s="243">
        <v>42472</v>
      </c>
      <c r="L243" s="231" t="s">
        <v>4066</v>
      </c>
      <c r="M243" s="99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</row>
    <row r="244" spans="1:106" s="28" customFormat="1" ht="24.75" customHeight="1">
      <c r="A244" s="29">
        <v>152</v>
      </c>
      <c r="B244" s="23" t="s">
        <v>243</v>
      </c>
      <c r="C244" s="230" t="s">
        <v>3191</v>
      </c>
      <c r="D244" s="25" t="s">
        <v>4063</v>
      </c>
      <c r="E244" s="235" t="s">
        <v>4067</v>
      </c>
      <c r="F244" s="235" t="s">
        <v>4068</v>
      </c>
      <c r="G244" s="238" t="s">
        <v>4069</v>
      </c>
      <c r="H244" s="212" t="s">
        <v>40</v>
      </c>
      <c r="I244" s="212"/>
      <c r="J244" s="212"/>
      <c r="K244" s="243">
        <v>42483</v>
      </c>
      <c r="L244" s="231" t="s">
        <v>4070</v>
      </c>
      <c r="M244" s="99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</row>
    <row r="245" spans="1:106" s="28" customFormat="1" ht="24.75" customHeight="1">
      <c r="A245" s="29">
        <v>153</v>
      </c>
      <c r="B245" s="23" t="s">
        <v>243</v>
      </c>
      <c r="C245" s="230" t="s">
        <v>4071</v>
      </c>
      <c r="D245" s="25" t="s">
        <v>4063</v>
      </c>
      <c r="E245" s="235" t="s">
        <v>4072</v>
      </c>
      <c r="F245" s="235" t="s">
        <v>4073</v>
      </c>
      <c r="G245" s="238" t="s">
        <v>4074</v>
      </c>
      <c r="H245" s="212" t="s">
        <v>40</v>
      </c>
      <c r="I245" s="212"/>
      <c r="J245" s="212"/>
      <c r="K245" s="243">
        <v>42487</v>
      </c>
      <c r="L245" s="231" t="s">
        <v>4075</v>
      </c>
      <c r="M245" s="99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</row>
    <row r="246" spans="1:106" s="28" customFormat="1" ht="24.75" customHeight="1">
      <c r="A246" s="29">
        <v>154</v>
      </c>
      <c r="B246" s="23" t="s">
        <v>243</v>
      </c>
      <c r="C246" s="230" t="s">
        <v>4392</v>
      </c>
      <c r="D246" s="25" t="s">
        <v>4393</v>
      </c>
      <c r="E246" s="235" t="s">
        <v>4394</v>
      </c>
      <c r="F246" s="235" t="s">
        <v>4395</v>
      </c>
      <c r="G246" s="238" t="s">
        <v>4396</v>
      </c>
      <c r="H246" s="212" t="s">
        <v>40</v>
      </c>
      <c r="I246" s="212"/>
      <c r="J246" s="212"/>
      <c r="K246" s="243">
        <v>42515</v>
      </c>
      <c r="L246" s="231" t="s">
        <v>4397</v>
      </c>
      <c r="M246" s="99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</row>
    <row r="247" spans="1:106" s="28" customFormat="1" ht="24.75" customHeight="1">
      <c r="A247" s="29">
        <v>155</v>
      </c>
      <c r="B247" s="23" t="s">
        <v>243</v>
      </c>
      <c r="C247" s="230" t="s">
        <v>4398</v>
      </c>
      <c r="D247" s="25" t="s">
        <v>4399</v>
      </c>
      <c r="E247" s="235" t="s">
        <v>4400</v>
      </c>
      <c r="F247" s="235" t="s">
        <v>4401</v>
      </c>
      <c r="G247" s="238" t="s">
        <v>4402</v>
      </c>
      <c r="H247" s="212"/>
      <c r="I247" s="212"/>
      <c r="J247" s="212" t="s">
        <v>40</v>
      </c>
      <c r="K247" s="243">
        <v>42515</v>
      </c>
      <c r="L247" s="231" t="s">
        <v>4403</v>
      </c>
      <c r="M247" s="99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</row>
    <row r="248" spans="1:106" s="28" customFormat="1" ht="24.75" customHeight="1">
      <c r="A248" s="29">
        <v>156</v>
      </c>
      <c r="B248" s="23" t="s">
        <v>243</v>
      </c>
      <c r="C248" s="230" t="s">
        <v>4398</v>
      </c>
      <c r="D248" s="25" t="s">
        <v>4399</v>
      </c>
      <c r="E248" s="235" t="s">
        <v>4400</v>
      </c>
      <c r="F248" s="235" t="s">
        <v>4404</v>
      </c>
      <c r="G248" s="238" t="s">
        <v>4405</v>
      </c>
      <c r="H248" s="212"/>
      <c r="I248" s="212"/>
      <c r="J248" s="212" t="s">
        <v>40</v>
      </c>
      <c r="K248" s="243">
        <v>42515</v>
      </c>
      <c r="L248" s="231" t="s">
        <v>4406</v>
      </c>
      <c r="M248" s="99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</row>
    <row r="249" spans="1:106" s="28" customFormat="1" ht="24.75" customHeight="1">
      <c r="A249" s="29">
        <v>157</v>
      </c>
      <c r="B249" s="23" t="s">
        <v>243</v>
      </c>
      <c r="C249" s="230" t="s">
        <v>4407</v>
      </c>
      <c r="D249" s="25" t="s">
        <v>4408</v>
      </c>
      <c r="E249" s="235" t="s">
        <v>4409</v>
      </c>
      <c r="F249" s="235" t="s">
        <v>4410</v>
      </c>
      <c r="G249" s="238" t="s">
        <v>4411</v>
      </c>
      <c r="H249" s="212" t="s">
        <v>40</v>
      </c>
      <c r="I249" s="212"/>
      <c r="J249" s="212"/>
      <c r="K249" s="243">
        <v>42515</v>
      </c>
      <c r="L249" s="231" t="s">
        <v>4412</v>
      </c>
      <c r="M249" s="99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</row>
    <row r="250" spans="1:106" s="28" customFormat="1" ht="24.75" customHeight="1">
      <c r="A250" s="29">
        <v>158</v>
      </c>
      <c r="B250" s="23" t="s">
        <v>243</v>
      </c>
      <c r="C250" s="230" t="s">
        <v>4413</v>
      </c>
      <c r="D250" s="25" t="s">
        <v>4414</v>
      </c>
      <c r="E250" s="235" t="s">
        <v>4415</v>
      </c>
      <c r="F250" s="235" t="s">
        <v>4416</v>
      </c>
      <c r="G250" s="238" t="s">
        <v>4417</v>
      </c>
      <c r="H250" s="212" t="s">
        <v>40</v>
      </c>
      <c r="I250" s="212"/>
      <c r="J250" s="212"/>
      <c r="K250" s="243">
        <v>42515</v>
      </c>
      <c r="L250" s="231" t="s">
        <v>4418</v>
      </c>
      <c r="M250" s="99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</row>
    <row r="251" spans="1:106" s="28" customFormat="1" ht="24.75" customHeight="1">
      <c r="A251" s="29">
        <v>159</v>
      </c>
      <c r="B251" s="23" t="s">
        <v>243</v>
      </c>
      <c r="C251" s="230" t="s">
        <v>4419</v>
      </c>
      <c r="D251" s="25" t="s">
        <v>4420</v>
      </c>
      <c r="E251" s="235" t="s">
        <v>4421</v>
      </c>
      <c r="F251" s="235" t="s">
        <v>4422</v>
      </c>
      <c r="G251" s="238" t="s">
        <v>4423</v>
      </c>
      <c r="H251" s="212" t="s">
        <v>40</v>
      </c>
      <c r="I251" s="212"/>
      <c r="J251" s="212"/>
      <c r="K251" s="243">
        <v>42515</v>
      </c>
      <c r="L251" s="231" t="s">
        <v>4424</v>
      </c>
      <c r="M251" s="99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</row>
    <row r="252" spans="1:106" s="28" customFormat="1" ht="24.75" customHeight="1">
      <c r="A252" s="29">
        <v>160</v>
      </c>
      <c r="B252" s="23" t="s">
        <v>243</v>
      </c>
      <c r="C252" s="230" t="s">
        <v>4425</v>
      </c>
      <c r="D252" s="25" t="s">
        <v>4426</v>
      </c>
      <c r="E252" s="235" t="s">
        <v>4427</v>
      </c>
      <c r="F252" s="235" t="s">
        <v>4428</v>
      </c>
      <c r="G252" s="238" t="s">
        <v>4429</v>
      </c>
      <c r="H252" s="212" t="s">
        <v>40</v>
      </c>
      <c r="I252" s="212"/>
      <c r="J252" s="212"/>
      <c r="K252" s="243">
        <v>42515</v>
      </c>
      <c r="L252" s="231" t="s">
        <v>4430</v>
      </c>
      <c r="M252" s="99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</row>
    <row r="253" spans="1:106" s="28" customFormat="1" ht="24.75" customHeight="1">
      <c r="A253" s="29">
        <v>161</v>
      </c>
      <c r="B253" s="23" t="s">
        <v>243</v>
      </c>
      <c r="C253" s="230" t="s">
        <v>4431</v>
      </c>
      <c r="D253" s="25" t="s">
        <v>3641</v>
      </c>
      <c r="E253" s="235" t="s">
        <v>4432</v>
      </c>
      <c r="F253" s="235" t="s">
        <v>4433</v>
      </c>
      <c r="G253" s="238" t="s">
        <v>4434</v>
      </c>
      <c r="H253" s="212" t="s">
        <v>40</v>
      </c>
      <c r="I253" s="212"/>
      <c r="J253" s="212"/>
      <c r="K253" s="243">
        <v>42515</v>
      </c>
      <c r="L253" s="231" t="s">
        <v>4435</v>
      </c>
      <c r="M253" s="99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</row>
    <row r="254" spans="1:106" s="28" customFormat="1" ht="24.75" customHeight="1">
      <c r="A254" s="29">
        <v>162</v>
      </c>
      <c r="B254" s="23" t="s">
        <v>243</v>
      </c>
      <c r="C254" s="230" t="s">
        <v>4431</v>
      </c>
      <c r="D254" s="25" t="s">
        <v>3641</v>
      </c>
      <c r="E254" s="235" t="s">
        <v>4436</v>
      </c>
      <c r="F254" s="235" t="s">
        <v>4437</v>
      </c>
      <c r="G254" s="238" t="s">
        <v>4438</v>
      </c>
      <c r="H254" s="212" t="s">
        <v>40</v>
      </c>
      <c r="I254" s="212"/>
      <c r="J254" s="212"/>
      <c r="K254" s="243">
        <v>42515</v>
      </c>
      <c r="L254" s="231" t="s">
        <v>4439</v>
      </c>
      <c r="M254" s="99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</row>
    <row r="255" spans="1:106" s="28" customFormat="1" ht="24.75" customHeight="1">
      <c r="A255" s="29">
        <v>163</v>
      </c>
      <c r="B255" s="23" t="s">
        <v>243</v>
      </c>
      <c r="C255" s="230" t="s">
        <v>4431</v>
      </c>
      <c r="D255" s="25" t="s">
        <v>3641</v>
      </c>
      <c r="E255" s="235" t="s">
        <v>4440</v>
      </c>
      <c r="F255" s="235" t="s">
        <v>4441</v>
      </c>
      <c r="G255" s="238" t="s">
        <v>4442</v>
      </c>
      <c r="H255" s="212" t="s">
        <v>40</v>
      </c>
      <c r="I255" s="212"/>
      <c r="J255" s="212"/>
      <c r="K255" s="243">
        <v>42515</v>
      </c>
      <c r="L255" s="231" t="s">
        <v>4443</v>
      </c>
      <c r="M255" s="99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</row>
    <row r="256" spans="1:106" s="28" customFormat="1" ht="24.75" customHeight="1">
      <c r="A256" s="29">
        <v>164</v>
      </c>
      <c r="B256" s="23" t="s">
        <v>243</v>
      </c>
      <c r="C256" s="230" t="s">
        <v>4431</v>
      </c>
      <c r="D256" s="25" t="s">
        <v>3641</v>
      </c>
      <c r="E256" s="235" t="s">
        <v>4436</v>
      </c>
      <c r="F256" s="235" t="s">
        <v>4444</v>
      </c>
      <c r="G256" s="238" t="s">
        <v>4445</v>
      </c>
      <c r="H256" s="212" t="s">
        <v>40</v>
      </c>
      <c r="I256" s="212"/>
      <c r="J256" s="212"/>
      <c r="K256" s="243">
        <v>42515</v>
      </c>
      <c r="L256" s="231" t="s">
        <v>4446</v>
      </c>
      <c r="M256" s="99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</row>
    <row r="257" spans="1:106" s="28" customFormat="1" ht="24.75" customHeight="1">
      <c r="A257" s="29">
        <v>165</v>
      </c>
      <c r="B257" s="23" t="s">
        <v>243</v>
      </c>
      <c r="C257" s="230" t="s">
        <v>4431</v>
      </c>
      <c r="D257" s="25" t="s">
        <v>3641</v>
      </c>
      <c r="E257" s="235" t="s">
        <v>4447</v>
      </c>
      <c r="F257" s="235" t="s">
        <v>4448</v>
      </c>
      <c r="G257" s="238" t="s">
        <v>4449</v>
      </c>
      <c r="H257" s="212" t="s">
        <v>40</v>
      </c>
      <c r="I257" s="212"/>
      <c r="J257" s="212"/>
      <c r="K257" s="243">
        <v>42515</v>
      </c>
      <c r="L257" s="231" t="s">
        <v>4450</v>
      </c>
      <c r="M257" s="99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</row>
    <row r="258" spans="1:106" s="28" customFormat="1" ht="24.75" customHeight="1">
      <c r="A258" s="29">
        <v>166</v>
      </c>
      <c r="B258" s="23" t="s">
        <v>243</v>
      </c>
      <c r="C258" s="230" t="s">
        <v>4431</v>
      </c>
      <c r="D258" s="25" t="s">
        <v>3641</v>
      </c>
      <c r="E258" s="235" t="s">
        <v>4440</v>
      </c>
      <c r="F258" s="235" t="s">
        <v>4451</v>
      </c>
      <c r="G258" s="238" t="s">
        <v>4452</v>
      </c>
      <c r="H258" s="212" t="s">
        <v>40</v>
      </c>
      <c r="I258" s="212"/>
      <c r="J258" s="212"/>
      <c r="K258" s="243">
        <v>42515</v>
      </c>
      <c r="L258" s="231" t="s">
        <v>4453</v>
      </c>
      <c r="M258" s="99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</row>
    <row r="259" spans="1:106" s="28" customFormat="1" ht="24.75" customHeight="1">
      <c r="A259" s="29">
        <v>167</v>
      </c>
      <c r="B259" s="23" t="s">
        <v>243</v>
      </c>
      <c r="C259" s="230" t="s">
        <v>4431</v>
      </c>
      <c r="D259" s="25" t="s">
        <v>3641</v>
      </c>
      <c r="E259" s="235" t="s">
        <v>4447</v>
      </c>
      <c r="F259" s="235" t="s">
        <v>4454</v>
      </c>
      <c r="G259" s="238" t="s">
        <v>4455</v>
      </c>
      <c r="H259" s="212" t="s">
        <v>40</v>
      </c>
      <c r="I259" s="212"/>
      <c r="J259" s="212"/>
      <c r="K259" s="243">
        <v>42515</v>
      </c>
      <c r="L259" s="231" t="s">
        <v>4456</v>
      </c>
      <c r="M259" s="99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</row>
    <row r="260" spans="1:106" s="28" customFormat="1" ht="24.75" customHeight="1">
      <c r="A260" s="29">
        <v>168</v>
      </c>
      <c r="B260" s="23" t="s">
        <v>243</v>
      </c>
      <c r="C260" s="230" t="s">
        <v>4457</v>
      </c>
      <c r="D260" s="25" t="s">
        <v>4458</v>
      </c>
      <c r="E260" s="235" t="s">
        <v>4459</v>
      </c>
      <c r="F260" s="235" t="s">
        <v>4460</v>
      </c>
      <c r="G260" s="238" t="s">
        <v>4461</v>
      </c>
      <c r="H260" s="212"/>
      <c r="I260" s="212"/>
      <c r="J260" s="212" t="s">
        <v>40</v>
      </c>
      <c r="K260" s="243">
        <v>42502</v>
      </c>
      <c r="L260" s="231" t="s">
        <v>4462</v>
      </c>
      <c r="M260" s="99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</row>
    <row r="261" spans="1:106" s="28" customFormat="1" ht="24.75" customHeight="1">
      <c r="A261" s="29">
        <v>169</v>
      </c>
      <c r="B261" s="23" t="s">
        <v>243</v>
      </c>
      <c r="C261" s="230" t="s">
        <v>2808</v>
      </c>
      <c r="D261" s="25" t="s">
        <v>4463</v>
      </c>
      <c r="E261" s="235" t="s">
        <v>4464</v>
      </c>
      <c r="F261" s="235" t="s">
        <v>4465</v>
      </c>
      <c r="G261" s="238" t="s">
        <v>4466</v>
      </c>
      <c r="H261" s="212" t="s">
        <v>40</v>
      </c>
      <c r="I261" s="212"/>
      <c r="J261" s="212"/>
      <c r="K261" s="243">
        <v>42503</v>
      </c>
      <c r="L261" s="231" t="s">
        <v>4467</v>
      </c>
      <c r="M261" s="99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</row>
    <row r="262" spans="1:106" s="28" customFormat="1" ht="24.75" customHeight="1">
      <c r="A262" s="29">
        <v>170</v>
      </c>
      <c r="B262" s="23" t="s">
        <v>243</v>
      </c>
      <c r="C262" s="230" t="s">
        <v>4468</v>
      </c>
      <c r="D262" s="25" t="s">
        <v>4011</v>
      </c>
      <c r="E262" s="235" t="s">
        <v>4469</v>
      </c>
      <c r="F262" s="235" t="s">
        <v>4470</v>
      </c>
      <c r="G262" s="238" t="s">
        <v>4471</v>
      </c>
      <c r="H262" s="212"/>
      <c r="I262" s="212"/>
      <c r="J262" s="212" t="s">
        <v>40</v>
      </c>
      <c r="K262" s="243">
        <v>42486</v>
      </c>
      <c r="L262" s="231" t="s">
        <v>4472</v>
      </c>
      <c r="M262" s="99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</row>
    <row r="263" spans="1:106" s="28" customFormat="1" ht="24.75" customHeight="1">
      <c r="A263" s="29">
        <v>171</v>
      </c>
      <c r="B263" s="23" t="s">
        <v>243</v>
      </c>
      <c r="C263" s="230" t="s">
        <v>4473</v>
      </c>
      <c r="D263" s="25" t="s">
        <v>4474</v>
      </c>
      <c r="E263" s="235" t="s">
        <v>4475</v>
      </c>
      <c r="F263" s="235" t="s">
        <v>4476</v>
      </c>
      <c r="G263" s="238" t="s">
        <v>4477</v>
      </c>
      <c r="H263" s="212" t="s">
        <v>40</v>
      </c>
      <c r="I263" s="212"/>
      <c r="J263" s="212"/>
      <c r="K263" s="243">
        <v>42486</v>
      </c>
      <c r="L263" s="231" t="s">
        <v>4478</v>
      </c>
      <c r="M263" s="99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</row>
    <row r="264" spans="1:106" s="28" customFormat="1" ht="24.75" customHeight="1">
      <c r="A264" s="29">
        <v>172</v>
      </c>
      <c r="B264" s="23" t="s">
        <v>243</v>
      </c>
      <c r="C264" s="230" t="s">
        <v>4479</v>
      </c>
      <c r="D264" s="25" t="s">
        <v>4480</v>
      </c>
      <c r="E264" s="235" t="s">
        <v>4481</v>
      </c>
      <c r="F264" s="235" t="s">
        <v>4482</v>
      </c>
      <c r="G264" s="238" t="s">
        <v>4483</v>
      </c>
      <c r="H264" s="212" t="s">
        <v>40</v>
      </c>
      <c r="I264" s="212"/>
      <c r="J264" s="212"/>
      <c r="K264" s="243">
        <v>42487</v>
      </c>
      <c r="L264" s="231" t="s">
        <v>4484</v>
      </c>
      <c r="M264" s="99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</row>
    <row r="265" spans="1:106" s="28" customFormat="1" ht="24.75" customHeight="1">
      <c r="A265" s="29">
        <v>173</v>
      </c>
      <c r="B265" s="23" t="s">
        <v>243</v>
      </c>
      <c r="C265" s="230" t="s">
        <v>4485</v>
      </c>
      <c r="D265" s="25" t="s">
        <v>4486</v>
      </c>
      <c r="E265" s="235" t="s">
        <v>4487</v>
      </c>
      <c r="F265" s="235" t="s">
        <v>4488</v>
      </c>
      <c r="G265" s="238" t="s">
        <v>4489</v>
      </c>
      <c r="H265" s="212" t="s">
        <v>40</v>
      </c>
      <c r="I265" s="212"/>
      <c r="J265" s="212"/>
      <c r="K265" s="243">
        <v>42516</v>
      </c>
      <c r="L265" s="231" t="s">
        <v>4490</v>
      </c>
      <c r="M265" s="99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</row>
    <row r="266" spans="1:106" s="28" customFormat="1" ht="24.75" customHeight="1">
      <c r="A266" s="29">
        <v>174</v>
      </c>
      <c r="B266" s="23" t="s">
        <v>243</v>
      </c>
      <c r="C266" s="230" t="s">
        <v>4491</v>
      </c>
      <c r="D266" s="25" t="s">
        <v>4492</v>
      </c>
      <c r="E266" s="235" t="s">
        <v>4493</v>
      </c>
      <c r="F266" s="235" t="s">
        <v>4494</v>
      </c>
      <c r="G266" s="238" t="s">
        <v>4495</v>
      </c>
      <c r="H266" s="212" t="s">
        <v>40</v>
      </c>
      <c r="I266" s="212"/>
      <c r="J266" s="212"/>
      <c r="K266" s="243">
        <v>42515</v>
      </c>
      <c r="L266" s="231" t="s">
        <v>4496</v>
      </c>
      <c r="M266" s="99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</row>
    <row r="267" spans="1:106" s="28" customFormat="1" ht="24.75" customHeight="1">
      <c r="A267" s="29">
        <v>175</v>
      </c>
      <c r="B267" s="23" t="s">
        <v>243</v>
      </c>
      <c r="C267" s="366" t="s">
        <v>2415</v>
      </c>
      <c r="D267" s="245" t="s">
        <v>4387</v>
      </c>
      <c r="E267" s="23" t="s">
        <v>2416</v>
      </c>
      <c r="F267" s="23" t="s">
        <v>5306</v>
      </c>
      <c r="G267" s="365" t="s">
        <v>4704</v>
      </c>
      <c r="H267" s="29" t="s">
        <v>40</v>
      </c>
      <c r="I267" s="29"/>
      <c r="J267" s="29"/>
      <c r="K267" s="37">
        <v>42528</v>
      </c>
      <c r="L267" s="25" t="s">
        <v>4705</v>
      </c>
      <c r="M267" s="214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</row>
    <row r="268" spans="1:106" s="28" customFormat="1" ht="24.75" customHeight="1">
      <c r="A268" s="29">
        <v>176</v>
      </c>
      <c r="B268" s="23" t="s">
        <v>243</v>
      </c>
      <c r="C268" s="215" t="s">
        <v>4706</v>
      </c>
      <c r="D268" s="215" t="s">
        <v>4707</v>
      </c>
      <c r="E268" s="215" t="s">
        <v>5307</v>
      </c>
      <c r="F268" s="219" t="s">
        <v>5308</v>
      </c>
      <c r="G268" s="220" t="s">
        <v>4708</v>
      </c>
      <c r="H268" s="246" t="s">
        <v>40</v>
      </c>
      <c r="I268" s="104"/>
      <c r="J268" s="104"/>
      <c r="K268" s="368">
        <v>42536</v>
      </c>
      <c r="L268" s="25" t="s">
        <v>4709</v>
      </c>
      <c r="M268" s="101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</row>
    <row r="269" spans="1:106" s="28" customFormat="1" ht="24.75" customHeight="1">
      <c r="A269" s="29">
        <v>177</v>
      </c>
      <c r="B269" s="23" t="s">
        <v>243</v>
      </c>
      <c r="C269" s="215" t="s">
        <v>5309</v>
      </c>
      <c r="D269" s="215" t="s">
        <v>5310</v>
      </c>
      <c r="E269" s="215" t="s">
        <v>5311</v>
      </c>
      <c r="F269" s="219" t="s">
        <v>5312</v>
      </c>
      <c r="G269" s="220" t="s">
        <v>5313</v>
      </c>
      <c r="H269" s="246" t="s">
        <v>40</v>
      </c>
      <c r="I269" s="104"/>
      <c r="J269" s="104"/>
      <c r="K269" s="368">
        <v>42576</v>
      </c>
      <c r="L269" s="25" t="s">
        <v>5314</v>
      </c>
      <c r="M269" s="101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</row>
    <row r="270" spans="1:106" s="28" customFormat="1" ht="24.75" customHeight="1">
      <c r="A270" s="29">
        <v>178</v>
      </c>
      <c r="B270" s="23" t="s">
        <v>243</v>
      </c>
      <c r="C270" s="215" t="s">
        <v>5315</v>
      </c>
      <c r="D270" s="215" t="s">
        <v>4063</v>
      </c>
      <c r="E270" s="215" t="s">
        <v>5316</v>
      </c>
      <c r="F270" s="219" t="s">
        <v>5317</v>
      </c>
      <c r="G270" s="220" t="s">
        <v>5318</v>
      </c>
      <c r="H270" s="246" t="s">
        <v>40</v>
      </c>
      <c r="I270" s="104"/>
      <c r="J270" s="104"/>
      <c r="K270" s="368">
        <v>42576</v>
      </c>
      <c r="L270" s="25" t="s">
        <v>5319</v>
      </c>
      <c r="M270" s="101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</row>
    <row r="271" spans="1:106" s="28" customFormat="1" ht="24.75" customHeight="1">
      <c r="A271" s="29">
        <v>179</v>
      </c>
      <c r="B271" s="23" t="s">
        <v>243</v>
      </c>
      <c r="C271" s="215" t="s">
        <v>5320</v>
      </c>
      <c r="D271" s="215" t="s">
        <v>5321</v>
      </c>
      <c r="E271" s="215" t="s">
        <v>5322</v>
      </c>
      <c r="F271" s="219" t="s">
        <v>5323</v>
      </c>
      <c r="G271" s="220" t="s">
        <v>5324</v>
      </c>
      <c r="H271" s="246" t="s">
        <v>40</v>
      </c>
      <c r="I271" s="104"/>
      <c r="J271" s="104"/>
      <c r="K271" s="368">
        <v>42576</v>
      </c>
      <c r="L271" s="25" t="s">
        <v>5325</v>
      </c>
      <c r="M271" s="101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</row>
    <row r="272" spans="1:106" s="28" customFormat="1" ht="24.75" customHeight="1">
      <c r="A272" s="29">
        <v>180</v>
      </c>
      <c r="B272" s="23" t="s">
        <v>243</v>
      </c>
      <c r="C272" s="215" t="s">
        <v>5326</v>
      </c>
      <c r="D272" s="215" t="s">
        <v>2591</v>
      </c>
      <c r="E272" s="215" t="s">
        <v>5327</v>
      </c>
      <c r="F272" s="219" t="s">
        <v>5328</v>
      </c>
      <c r="G272" s="220" t="s">
        <v>5329</v>
      </c>
      <c r="H272" s="246" t="s">
        <v>40</v>
      </c>
      <c r="I272" s="104"/>
      <c r="J272" s="104"/>
      <c r="K272" s="368">
        <v>42578</v>
      </c>
      <c r="L272" s="25" t="s">
        <v>5330</v>
      </c>
      <c r="M272" s="101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</row>
    <row r="273" spans="1:106" s="28" customFormat="1" ht="24.75" customHeight="1">
      <c r="A273" s="29">
        <v>181</v>
      </c>
      <c r="B273" s="23" t="s">
        <v>243</v>
      </c>
      <c r="C273" s="215" t="s">
        <v>4473</v>
      </c>
      <c r="D273" s="25" t="s">
        <v>4474</v>
      </c>
      <c r="E273" s="215" t="s">
        <v>4475</v>
      </c>
      <c r="F273" s="219" t="s">
        <v>5331</v>
      </c>
      <c r="G273" s="220" t="s">
        <v>5332</v>
      </c>
      <c r="H273" s="246" t="s">
        <v>40</v>
      </c>
      <c r="I273" s="104"/>
      <c r="J273" s="104"/>
      <c r="K273" s="368">
        <v>42580</v>
      </c>
      <c r="L273" s="25" t="s">
        <v>5333</v>
      </c>
      <c r="M273" s="101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</row>
    <row r="274" spans="1:106" s="28" customFormat="1" ht="24.75" customHeight="1">
      <c r="A274" s="29">
        <v>182</v>
      </c>
      <c r="B274" s="23" t="s">
        <v>243</v>
      </c>
      <c r="C274" s="215" t="s">
        <v>5334</v>
      </c>
      <c r="D274" s="215" t="s">
        <v>5335</v>
      </c>
      <c r="E274" s="215" t="s">
        <v>5336</v>
      </c>
      <c r="F274" s="219" t="s">
        <v>5337</v>
      </c>
      <c r="G274" s="220" t="s">
        <v>5338</v>
      </c>
      <c r="H274" s="246" t="s">
        <v>40</v>
      </c>
      <c r="I274" s="104"/>
      <c r="J274" s="104"/>
      <c r="K274" s="368">
        <v>42580</v>
      </c>
      <c r="L274" s="25" t="s">
        <v>5339</v>
      </c>
      <c r="M274" s="101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</row>
    <row r="275" spans="1:106" s="28" customFormat="1" ht="24.75" customHeight="1">
      <c r="A275" s="29">
        <v>183</v>
      </c>
      <c r="B275" s="23" t="s">
        <v>243</v>
      </c>
      <c r="C275" s="215" t="s">
        <v>5340</v>
      </c>
      <c r="D275" s="215" t="s">
        <v>5335</v>
      </c>
      <c r="E275" s="215" t="s">
        <v>5341</v>
      </c>
      <c r="F275" s="219" t="s">
        <v>5342</v>
      </c>
      <c r="G275" s="220" t="s">
        <v>5343</v>
      </c>
      <c r="H275" s="246" t="s">
        <v>40</v>
      </c>
      <c r="I275" s="104"/>
      <c r="J275" s="104"/>
      <c r="K275" s="368">
        <v>42578</v>
      </c>
      <c r="L275" s="25" t="s">
        <v>5344</v>
      </c>
      <c r="M275" s="101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</row>
    <row r="276" spans="1:106" s="28" customFormat="1" ht="24.75" customHeight="1">
      <c r="A276" s="29">
        <v>184</v>
      </c>
      <c r="B276" s="23" t="s">
        <v>243</v>
      </c>
      <c r="C276" s="215" t="s">
        <v>5345</v>
      </c>
      <c r="D276" s="215" t="s">
        <v>5346</v>
      </c>
      <c r="E276" s="215" t="s">
        <v>5347</v>
      </c>
      <c r="F276" s="219" t="s">
        <v>5348</v>
      </c>
      <c r="G276" s="220" t="s">
        <v>5349</v>
      </c>
      <c r="H276" s="246"/>
      <c r="I276" s="104"/>
      <c r="J276" s="104" t="s">
        <v>40</v>
      </c>
      <c r="K276" s="368">
        <v>42586</v>
      </c>
      <c r="L276" s="25" t="s">
        <v>5350</v>
      </c>
      <c r="M276" s="101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</row>
    <row r="277" spans="1:106" s="28" customFormat="1" ht="24.75" customHeight="1">
      <c r="A277" s="29">
        <v>185</v>
      </c>
      <c r="B277" s="23" t="s">
        <v>243</v>
      </c>
      <c r="C277" s="215" t="s">
        <v>5351</v>
      </c>
      <c r="D277" s="215" t="s">
        <v>5346</v>
      </c>
      <c r="E277" s="215" t="s">
        <v>5352</v>
      </c>
      <c r="F277" s="219" t="s">
        <v>5353</v>
      </c>
      <c r="G277" s="220" t="s">
        <v>5354</v>
      </c>
      <c r="H277" s="246"/>
      <c r="I277" s="104"/>
      <c r="J277" s="104" t="s">
        <v>40</v>
      </c>
      <c r="K277" s="368">
        <v>42586</v>
      </c>
      <c r="L277" s="25" t="s">
        <v>5355</v>
      </c>
      <c r="M277" s="101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</row>
    <row r="278" spans="1:106" s="28" customFormat="1" ht="24.75" customHeight="1">
      <c r="A278" s="29">
        <v>186</v>
      </c>
      <c r="B278" s="23" t="s">
        <v>243</v>
      </c>
      <c r="C278" s="215" t="s">
        <v>5356</v>
      </c>
      <c r="D278" s="215" t="s">
        <v>5357</v>
      </c>
      <c r="E278" s="215" t="s">
        <v>5358</v>
      </c>
      <c r="F278" s="219" t="s">
        <v>5359</v>
      </c>
      <c r="G278" s="220" t="s">
        <v>5360</v>
      </c>
      <c r="H278" s="246" t="s">
        <v>40</v>
      </c>
      <c r="I278" s="104"/>
      <c r="J278" s="104"/>
      <c r="K278" s="368">
        <v>42586</v>
      </c>
      <c r="L278" s="25" t="s">
        <v>5361</v>
      </c>
      <c r="M278" s="101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</row>
    <row r="279" spans="1:106" s="28" customFormat="1" ht="24.75" customHeight="1">
      <c r="A279" s="29">
        <v>187</v>
      </c>
      <c r="B279" s="23" t="s">
        <v>243</v>
      </c>
      <c r="C279" s="215" t="s">
        <v>5362</v>
      </c>
      <c r="D279" s="215" t="s">
        <v>5363</v>
      </c>
      <c r="E279" s="215" t="s">
        <v>5364</v>
      </c>
      <c r="F279" s="219" t="s">
        <v>5365</v>
      </c>
      <c r="G279" s="220" t="s">
        <v>5366</v>
      </c>
      <c r="H279" s="246" t="s">
        <v>40</v>
      </c>
      <c r="I279" s="104"/>
      <c r="J279" s="104"/>
      <c r="K279" s="368">
        <v>42586</v>
      </c>
      <c r="L279" s="25" t="s">
        <v>5367</v>
      </c>
      <c r="M279" s="101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</row>
    <row r="280" spans="1:106" s="28" customFormat="1" ht="24.75" customHeight="1">
      <c r="A280" s="29">
        <v>188</v>
      </c>
      <c r="B280" s="23" t="s">
        <v>243</v>
      </c>
      <c r="C280" s="215" t="s">
        <v>5368</v>
      </c>
      <c r="D280" s="215" t="s">
        <v>5369</v>
      </c>
      <c r="E280" s="215" t="s">
        <v>5370</v>
      </c>
      <c r="F280" s="219" t="s">
        <v>5371</v>
      </c>
      <c r="G280" s="220" t="s">
        <v>5372</v>
      </c>
      <c r="H280" s="246"/>
      <c r="I280" s="104"/>
      <c r="J280" s="104" t="s">
        <v>40</v>
      </c>
      <c r="K280" s="368">
        <v>42583</v>
      </c>
      <c r="L280" s="25" t="s">
        <v>5373</v>
      </c>
      <c r="M280" s="101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</row>
    <row r="281" spans="1:106" s="28" customFormat="1" ht="24.75" customHeight="1">
      <c r="A281" s="29">
        <v>189</v>
      </c>
      <c r="B281" s="23" t="s">
        <v>243</v>
      </c>
      <c r="C281" s="215" t="s">
        <v>2738</v>
      </c>
      <c r="D281" s="215" t="s">
        <v>2739</v>
      </c>
      <c r="E281" s="215" t="s">
        <v>5374</v>
      </c>
      <c r="F281" s="219" t="s">
        <v>5375</v>
      </c>
      <c r="G281" s="220" t="s">
        <v>5376</v>
      </c>
      <c r="H281" s="246" t="s">
        <v>40</v>
      </c>
      <c r="I281" s="104"/>
      <c r="J281" s="104"/>
      <c r="K281" s="368">
        <v>42586</v>
      </c>
      <c r="L281" s="25" t="s">
        <v>5377</v>
      </c>
      <c r="M281" s="101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</row>
    <row r="282" spans="1:106" s="28" customFormat="1" ht="24.75" customHeight="1">
      <c r="A282" s="29">
        <v>190</v>
      </c>
      <c r="B282" s="23" t="s">
        <v>243</v>
      </c>
      <c r="C282" s="215" t="s">
        <v>5378</v>
      </c>
      <c r="D282" s="215" t="s">
        <v>4408</v>
      </c>
      <c r="E282" s="215" t="s">
        <v>5379</v>
      </c>
      <c r="F282" s="219" t="s">
        <v>5380</v>
      </c>
      <c r="G282" s="220" t="s">
        <v>5381</v>
      </c>
      <c r="H282" s="246" t="s">
        <v>40</v>
      </c>
      <c r="I282" s="104"/>
      <c r="J282" s="104"/>
      <c r="K282" s="368">
        <v>42586</v>
      </c>
      <c r="L282" s="25" t="s">
        <v>5382</v>
      </c>
      <c r="M282" s="101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</row>
    <row r="283" spans="1:106" s="28" customFormat="1" ht="24.75" customHeight="1">
      <c r="A283" s="29">
        <v>191</v>
      </c>
      <c r="B283" s="23" t="s">
        <v>243</v>
      </c>
      <c r="C283" s="215" t="s">
        <v>2629</v>
      </c>
      <c r="D283" s="215" t="s">
        <v>4063</v>
      </c>
      <c r="E283" s="215" t="s">
        <v>5383</v>
      </c>
      <c r="F283" s="219" t="s">
        <v>5384</v>
      </c>
      <c r="G283" s="220" t="s">
        <v>5385</v>
      </c>
      <c r="H283" s="246"/>
      <c r="I283" s="104"/>
      <c r="J283" s="104" t="s">
        <v>40</v>
      </c>
      <c r="K283" s="368">
        <v>42586</v>
      </c>
      <c r="L283" s="25" t="s">
        <v>5386</v>
      </c>
      <c r="M283" s="101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</row>
    <row r="284" spans="1:106" s="28" customFormat="1" ht="24.75" customHeight="1">
      <c r="A284" s="29">
        <v>192</v>
      </c>
      <c r="B284" s="23" t="s">
        <v>243</v>
      </c>
      <c r="C284" s="215" t="s">
        <v>5387</v>
      </c>
      <c r="D284" s="215" t="s">
        <v>5388</v>
      </c>
      <c r="E284" s="215" t="s">
        <v>5389</v>
      </c>
      <c r="F284" s="219" t="s">
        <v>5390</v>
      </c>
      <c r="G284" s="220" t="s">
        <v>5391</v>
      </c>
      <c r="H284" s="246" t="s">
        <v>40</v>
      </c>
      <c r="I284" s="104"/>
      <c r="J284" s="104"/>
      <c r="K284" s="368">
        <v>42597</v>
      </c>
      <c r="L284" s="25" t="s">
        <v>5392</v>
      </c>
      <c r="M284" s="101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</row>
    <row r="285" spans="1:106" s="28" customFormat="1" ht="24.75" customHeight="1">
      <c r="A285" s="29">
        <v>193</v>
      </c>
      <c r="B285" s="23" t="s">
        <v>243</v>
      </c>
      <c r="C285" s="215" t="s">
        <v>5393</v>
      </c>
      <c r="D285" s="215" t="s">
        <v>5394</v>
      </c>
      <c r="E285" s="215" t="s">
        <v>5395</v>
      </c>
      <c r="F285" s="219" t="s">
        <v>5396</v>
      </c>
      <c r="G285" s="220" t="s">
        <v>5397</v>
      </c>
      <c r="H285" s="246"/>
      <c r="I285" s="104"/>
      <c r="J285" s="104" t="s">
        <v>40</v>
      </c>
      <c r="K285" s="368">
        <v>42597</v>
      </c>
      <c r="L285" s="25" t="s">
        <v>5398</v>
      </c>
      <c r="M285" s="101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</row>
    <row r="286" spans="1:106" s="28" customFormat="1" ht="24.75" customHeight="1">
      <c r="A286" s="29">
        <v>194</v>
      </c>
      <c r="B286" s="23" t="s">
        <v>243</v>
      </c>
      <c r="C286" s="215" t="s">
        <v>5399</v>
      </c>
      <c r="D286" s="215" t="s">
        <v>5400</v>
      </c>
      <c r="E286" s="215" t="s">
        <v>5401</v>
      </c>
      <c r="F286" s="219" t="s">
        <v>5402</v>
      </c>
      <c r="G286" s="220" t="s">
        <v>5403</v>
      </c>
      <c r="H286" s="246"/>
      <c r="I286" s="104"/>
      <c r="J286" s="104" t="s">
        <v>40</v>
      </c>
      <c r="K286" s="368">
        <v>42597</v>
      </c>
      <c r="L286" s="25" t="s">
        <v>5404</v>
      </c>
      <c r="M286" s="101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</row>
    <row r="287" spans="1:106" s="28" customFormat="1" ht="24.75" customHeight="1">
      <c r="A287" s="29">
        <v>195</v>
      </c>
      <c r="B287" s="23" t="s">
        <v>243</v>
      </c>
      <c r="C287" s="215" t="s">
        <v>5405</v>
      </c>
      <c r="D287" s="215" t="s">
        <v>4408</v>
      </c>
      <c r="E287" s="215" t="s">
        <v>5406</v>
      </c>
      <c r="F287" s="219" t="s">
        <v>5407</v>
      </c>
      <c r="G287" s="220" t="s">
        <v>5408</v>
      </c>
      <c r="H287" s="246" t="s">
        <v>40</v>
      </c>
      <c r="I287" s="104"/>
      <c r="J287" s="104"/>
      <c r="K287" s="368">
        <v>42597</v>
      </c>
      <c r="L287" s="25" t="s">
        <v>5409</v>
      </c>
      <c r="M287" s="101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</row>
    <row r="288" spans="1:106" s="28" customFormat="1" ht="24.75" customHeight="1">
      <c r="A288" s="29">
        <v>196</v>
      </c>
      <c r="B288" s="23" t="s">
        <v>243</v>
      </c>
      <c r="C288" s="215" t="s">
        <v>5410</v>
      </c>
      <c r="D288" s="215" t="s">
        <v>5411</v>
      </c>
      <c r="E288" s="215" t="s">
        <v>5412</v>
      </c>
      <c r="F288" s="219" t="s">
        <v>5413</v>
      </c>
      <c r="G288" s="220" t="s">
        <v>5414</v>
      </c>
      <c r="H288" s="246" t="s">
        <v>40</v>
      </c>
      <c r="I288" s="104"/>
      <c r="J288" s="104"/>
      <c r="K288" s="368">
        <v>42597</v>
      </c>
      <c r="L288" s="25" t="s">
        <v>5415</v>
      </c>
      <c r="M288" s="101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</row>
    <row r="289" spans="1:106" s="28" customFormat="1" ht="24.75" customHeight="1">
      <c r="A289" s="29">
        <v>197</v>
      </c>
      <c r="B289" s="23" t="s">
        <v>243</v>
      </c>
      <c r="C289" s="215" t="s">
        <v>5410</v>
      </c>
      <c r="D289" s="215" t="s">
        <v>5411</v>
      </c>
      <c r="E289" s="215" t="s">
        <v>5412</v>
      </c>
      <c r="F289" s="219" t="s">
        <v>5416</v>
      </c>
      <c r="G289" s="220" t="s">
        <v>5417</v>
      </c>
      <c r="H289" s="246" t="s">
        <v>40</v>
      </c>
      <c r="I289" s="104"/>
      <c r="J289" s="104"/>
      <c r="K289" s="368">
        <v>42597</v>
      </c>
      <c r="L289" s="25" t="s">
        <v>5418</v>
      </c>
      <c r="M289" s="101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</row>
    <row r="290" spans="1:106" s="28" customFormat="1" ht="24.75" customHeight="1">
      <c r="A290" s="29">
        <v>198</v>
      </c>
      <c r="B290" s="23" t="s">
        <v>243</v>
      </c>
      <c r="C290" s="215" t="s">
        <v>5419</v>
      </c>
      <c r="D290" s="215" t="s">
        <v>5335</v>
      </c>
      <c r="E290" s="215" t="s">
        <v>5420</v>
      </c>
      <c r="F290" s="219" t="s">
        <v>5421</v>
      </c>
      <c r="G290" s="220" t="s">
        <v>5422</v>
      </c>
      <c r="H290" s="246" t="s">
        <v>40</v>
      </c>
      <c r="I290" s="104"/>
      <c r="J290" s="104"/>
      <c r="K290" s="368">
        <v>42597</v>
      </c>
      <c r="L290" s="25" t="s">
        <v>5423</v>
      </c>
      <c r="M290" s="101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</row>
    <row r="291" spans="1:106" s="28" customFormat="1" ht="24.75" customHeight="1">
      <c r="A291" s="29">
        <v>199</v>
      </c>
      <c r="B291" s="23" t="s">
        <v>243</v>
      </c>
      <c r="C291" s="215" t="s">
        <v>5424</v>
      </c>
      <c r="D291" s="215" t="s">
        <v>5310</v>
      </c>
      <c r="E291" s="215" t="s">
        <v>5425</v>
      </c>
      <c r="F291" s="219" t="s">
        <v>5426</v>
      </c>
      <c r="G291" s="220" t="s">
        <v>5427</v>
      </c>
      <c r="H291" s="246" t="s">
        <v>40</v>
      </c>
      <c r="I291" s="104"/>
      <c r="J291" s="104"/>
      <c r="K291" s="368">
        <v>42597</v>
      </c>
      <c r="L291" s="25" t="s">
        <v>5428</v>
      </c>
      <c r="M291" s="101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</row>
    <row r="292" spans="1:106" s="28" customFormat="1" ht="24.75" customHeight="1">
      <c r="A292" s="29">
        <v>200</v>
      </c>
      <c r="B292" s="23" t="s">
        <v>243</v>
      </c>
      <c r="C292" s="215" t="s">
        <v>5429</v>
      </c>
      <c r="D292" s="215" t="s">
        <v>5310</v>
      </c>
      <c r="E292" s="215" t="s">
        <v>5430</v>
      </c>
      <c r="F292" s="219" t="s">
        <v>5431</v>
      </c>
      <c r="G292" s="220" t="s">
        <v>5432</v>
      </c>
      <c r="H292" s="246" t="s">
        <v>40</v>
      </c>
      <c r="I292" s="104"/>
      <c r="J292" s="104"/>
      <c r="K292" s="368">
        <v>42597</v>
      </c>
      <c r="L292" s="25" t="s">
        <v>5433</v>
      </c>
      <c r="M292" s="101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</row>
    <row r="293" spans="1:106" s="28" customFormat="1" ht="24.75" customHeight="1">
      <c r="A293" s="29">
        <v>201</v>
      </c>
      <c r="B293" s="23" t="s">
        <v>243</v>
      </c>
      <c r="C293" s="215" t="s">
        <v>5434</v>
      </c>
      <c r="D293" s="215" t="s">
        <v>5310</v>
      </c>
      <c r="E293" s="215" t="s">
        <v>5435</v>
      </c>
      <c r="F293" s="219" t="s">
        <v>5436</v>
      </c>
      <c r="G293" s="220" t="s">
        <v>5437</v>
      </c>
      <c r="H293" s="246" t="s">
        <v>40</v>
      </c>
      <c r="I293" s="104"/>
      <c r="J293" s="104"/>
      <c r="K293" s="368">
        <v>42597</v>
      </c>
      <c r="L293" s="25" t="s">
        <v>5438</v>
      </c>
      <c r="M293" s="101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</row>
    <row r="294" spans="1:106" s="28" customFormat="1" ht="24.75" customHeight="1">
      <c r="A294" s="29">
        <v>202</v>
      </c>
      <c r="B294" s="23" t="s">
        <v>243</v>
      </c>
      <c r="C294" s="215" t="s">
        <v>5439</v>
      </c>
      <c r="D294" s="215" t="s">
        <v>5310</v>
      </c>
      <c r="E294" s="215" t="s">
        <v>5440</v>
      </c>
      <c r="F294" s="219" t="s">
        <v>5441</v>
      </c>
      <c r="G294" s="220" t="s">
        <v>5442</v>
      </c>
      <c r="H294" s="246" t="s">
        <v>40</v>
      </c>
      <c r="I294" s="104"/>
      <c r="J294" s="104"/>
      <c r="K294" s="368">
        <v>42597</v>
      </c>
      <c r="L294" s="25" t="s">
        <v>5443</v>
      </c>
      <c r="M294" s="101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</row>
    <row r="295" spans="1:106" s="28" customFormat="1" ht="24.75" customHeight="1">
      <c r="A295" s="29">
        <v>203</v>
      </c>
      <c r="B295" s="23" t="s">
        <v>243</v>
      </c>
      <c r="C295" s="215" t="s">
        <v>5444</v>
      </c>
      <c r="D295" s="215" t="s">
        <v>5400</v>
      </c>
      <c r="E295" s="215" t="s">
        <v>5445</v>
      </c>
      <c r="F295" s="219" t="s">
        <v>5446</v>
      </c>
      <c r="G295" s="220" t="s">
        <v>5447</v>
      </c>
      <c r="H295" s="246" t="s">
        <v>40</v>
      </c>
      <c r="I295" s="104"/>
      <c r="J295" s="104"/>
      <c r="K295" s="368">
        <v>42597</v>
      </c>
      <c r="L295" s="25" t="s">
        <v>5448</v>
      </c>
      <c r="M295" s="101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</row>
    <row r="296" spans="1:106" s="28" customFormat="1" ht="24.75" customHeight="1">
      <c r="A296" s="29">
        <v>204</v>
      </c>
      <c r="B296" s="23" t="s">
        <v>243</v>
      </c>
      <c r="C296" s="215" t="s">
        <v>5449</v>
      </c>
      <c r="D296" s="215" t="s">
        <v>5400</v>
      </c>
      <c r="E296" s="215" t="s">
        <v>5450</v>
      </c>
      <c r="F296" s="219" t="s">
        <v>5451</v>
      </c>
      <c r="G296" s="220" t="s">
        <v>5452</v>
      </c>
      <c r="H296" s="246" t="s">
        <v>40</v>
      </c>
      <c r="I296" s="104"/>
      <c r="J296" s="104"/>
      <c r="K296" s="368">
        <v>42597</v>
      </c>
      <c r="L296" s="25" t="s">
        <v>5453</v>
      </c>
      <c r="M296" s="101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</row>
    <row r="297" spans="1:106" s="28" customFormat="1" ht="24.75" customHeight="1">
      <c r="A297" s="29">
        <v>205</v>
      </c>
      <c r="B297" s="23" t="s">
        <v>243</v>
      </c>
      <c r="C297" s="215" t="s">
        <v>5454</v>
      </c>
      <c r="D297" s="215" t="s">
        <v>5455</v>
      </c>
      <c r="E297" s="215" t="s">
        <v>5456</v>
      </c>
      <c r="F297" s="219" t="s">
        <v>5457</v>
      </c>
      <c r="G297" s="220" t="s">
        <v>5458</v>
      </c>
      <c r="H297" s="246" t="s">
        <v>40</v>
      </c>
      <c r="I297" s="104"/>
      <c r="J297" s="104"/>
      <c r="K297" s="368">
        <v>42597</v>
      </c>
      <c r="L297" s="25" t="s">
        <v>5459</v>
      </c>
      <c r="M297" s="101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</row>
    <row r="298" spans="1:106" s="28" customFormat="1" ht="24.75" customHeight="1">
      <c r="A298" s="29">
        <v>206</v>
      </c>
      <c r="B298" s="23" t="s">
        <v>243</v>
      </c>
      <c r="C298" s="215" t="s">
        <v>5460</v>
      </c>
      <c r="D298" s="215" t="s">
        <v>5461</v>
      </c>
      <c r="E298" s="215" t="s">
        <v>5462</v>
      </c>
      <c r="F298" s="219" t="s">
        <v>5463</v>
      </c>
      <c r="G298" s="220" t="s">
        <v>5464</v>
      </c>
      <c r="H298" s="246" t="s">
        <v>40</v>
      </c>
      <c r="I298" s="104"/>
      <c r="J298" s="104"/>
      <c r="K298" s="368">
        <v>42597</v>
      </c>
      <c r="L298" s="25" t="s">
        <v>5465</v>
      </c>
      <c r="M298" s="101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</row>
    <row r="299" spans="1:106" s="28" customFormat="1" ht="24.75" customHeight="1">
      <c r="A299" s="29">
        <v>207</v>
      </c>
      <c r="B299" s="23" t="s">
        <v>243</v>
      </c>
      <c r="C299" s="215" t="s">
        <v>5466</v>
      </c>
      <c r="D299" s="215" t="s">
        <v>5467</v>
      </c>
      <c r="E299" s="215" t="s">
        <v>5468</v>
      </c>
      <c r="F299" s="219" t="s">
        <v>5469</v>
      </c>
      <c r="G299" s="220" t="s">
        <v>5470</v>
      </c>
      <c r="H299" s="246" t="s">
        <v>40</v>
      </c>
      <c r="I299" s="104"/>
      <c r="J299" s="104"/>
      <c r="K299" s="368">
        <v>42597</v>
      </c>
      <c r="L299" s="25" t="s">
        <v>5471</v>
      </c>
      <c r="M299" s="101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</row>
    <row r="300" spans="1:106" s="28" customFormat="1" ht="24.75" customHeight="1">
      <c r="A300" s="29">
        <v>208</v>
      </c>
      <c r="B300" s="23" t="s">
        <v>243</v>
      </c>
      <c r="C300" s="215" t="s">
        <v>5472</v>
      </c>
      <c r="D300" s="215" t="s">
        <v>5473</v>
      </c>
      <c r="E300" s="215" t="s">
        <v>5474</v>
      </c>
      <c r="F300" s="219" t="s">
        <v>5475</v>
      </c>
      <c r="G300" s="220" t="s">
        <v>5476</v>
      </c>
      <c r="H300" s="246" t="s">
        <v>40</v>
      </c>
      <c r="I300" s="104"/>
      <c r="J300" s="104"/>
      <c r="K300" s="368">
        <v>42597</v>
      </c>
      <c r="L300" s="25" t="s">
        <v>5477</v>
      </c>
      <c r="M300" s="101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</row>
    <row r="301" spans="1:106" s="28" customFormat="1" ht="24.75" customHeight="1">
      <c r="A301" s="29">
        <v>209</v>
      </c>
      <c r="B301" s="23" t="s">
        <v>243</v>
      </c>
      <c r="C301" s="215" t="s">
        <v>5478</v>
      </c>
      <c r="D301" s="215" t="s">
        <v>5335</v>
      </c>
      <c r="E301" s="215" t="s">
        <v>5479</v>
      </c>
      <c r="F301" s="219" t="s">
        <v>5480</v>
      </c>
      <c r="G301" s="220" t="s">
        <v>5481</v>
      </c>
      <c r="H301" s="246" t="s">
        <v>40</v>
      </c>
      <c r="I301" s="104"/>
      <c r="J301" s="104"/>
      <c r="K301" s="368">
        <v>42597</v>
      </c>
      <c r="L301" s="25" t="s">
        <v>5482</v>
      </c>
      <c r="M301" s="101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</row>
    <row r="302" spans="1:106" s="28" customFormat="1" ht="24.75" customHeight="1">
      <c r="A302" s="29">
        <v>210</v>
      </c>
      <c r="B302" s="23" t="s">
        <v>243</v>
      </c>
      <c r="C302" s="215" t="s">
        <v>5483</v>
      </c>
      <c r="D302" s="215" t="s">
        <v>5335</v>
      </c>
      <c r="E302" s="215" t="s">
        <v>5484</v>
      </c>
      <c r="F302" s="219" t="s">
        <v>5485</v>
      </c>
      <c r="G302" s="220" t="s">
        <v>5486</v>
      </c>
      <c r="H302" s="246" t="s">
        <v>40</v>
      </c>
      <c r="I302" s="104"/>
      <c r="J302" s="104"/>
      <c r="K302" s="368">
        <v>42599</v>
      </c>
      <c r="L302" s="25" t="s">
        <v>5487</v>
      </c>
      <c r="M302" s="101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</row>
    <row r="303" spans="1:106" s="28" customFormat="1" ht="24.75" customHeight="1">
      <c r="A303" s="29">
        <v>211</v>
      </c>
      <c r="B303" s="23" t="s">
        <v>243</v>
      </c>
      <c r="C303" s="215" t="s">
        <v>5488</v>
      </c>
      <c r="D303" s="215" t="s">
        <v>5335</v>
      </c>
      <c r="E303" s="215" t="s">
        <v>5489</v>
      </c>
      <c r="F303" s="219" t="s">
        <v>5490</v>
      </c>
      <c r="G303" s="220" t="s">
        <v>5491</v>
      </c>
      <c r="H303" s="246" t="s">
        <v>40</v>
      </c>
      <c r="I303" s="104"/>
      <c r="J303" s="104"/>
      <c r="K303" s="368">
        <v>42599</v>
      </c>
      <c r="L303" s="25" t="s">
        <v>5492</v>
      </c>
      <c r="M303" s="101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</row>
    <row r="304" spans="1:106" s="28" customFormat="1" ht="24.75" customHeight="1">
      <c r="A304" s="29">
        <v>212</v>
      </c>
      <c r="B304" s="23" t="s">
        <v>243</v>
      </c>
      <c r="C304" s="215" t="s">
        <v>5493</v>
      </c>
      <c r="D304" s="215" t="s">
        <v>5335</v>
      </c>
      <c r="E304" s="215" t="s">
        <v>5494</v>
      </c>
      <c r="F304" s="219" t="s">
        <v>5495</v>
      </c>
      <c r="G304" s="220" t="s">
        <v>5496</v>
      </c>
      <c r="H304" s="246" t="s">
        <v>40</v>
      </c>
      <c r="I304" s="104"/>
      <c r="J304" s="104"/>
      <c r="K304" s="368">
        <v>42599</v>
      </c>
      <c r="L304" s="25" t="s">
        <v>5497</v>
      </c>
      <c r="M304" s="101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</row>
    <row r="305" spans="1:106" s="28" customFormat="1" ht="24.75" customHeight="1">
      <c r="A305" s="29">
        <v>213</v>
      </c>
      <c r="B305" s="23" t="s">
        <v>243</v>
      </c>
      <c r="C305" s="215" t="s">
        <v>5493</v>
      </c>
      <c r="D305" s="215" t="s">
        <v>5335</v>
      </c>
      <c r="E305" s="215" t="s">
        <v>5494</v>
      </c>
      <c r="F305" s="219" t="s">
        <v>5498</v>
      </c>
      <c r="G305" s="220" t="s">
        <v>5499</v>
      </c>
      <c r="H305" s="246" t="s">
        <v>40</v>
      </c>
      <c r="I305" s="104"/>
      <c r="J305" s="104"/>
      <c r="K305" s="368">
        <v>42599</v>
      </c>
      <c r="L305" s="25" t="s">
        <v>5500</v>
      </c>
      <c r="M305" s="101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</row>
    <row r="306" spans="1:106" s="28" customFormat="1" ht="24.75" customHeight="1">
      <c r="A306" s="29">
        <v>214</v>
      </c>
      <c r="B306" s="23" t="s">
        <v>243</v>
      </c>
      <c r="C306" s="215" t="s">
        <v>5501</v>
      </c>
      <c r="D306" s="215" t="s">
        <v>5335</v>
      </c>
      <c r="E306" s="215" t="s">
        <v>5502</v>
      </c>
      <c r="F306" s="219" t="s">
        <v>5503</v>
      </c>
      <c r="G306" s="220" t="s">
        <v>5504</v>
      </c>
      <c r="H306" s="246" t="s">
        <v>40</v>
      </c>
      <c r="I306" s="104"/>
      <c r="J306" s="104"/>
      <c r="K306" s="368">
        <v>42604</v>
      </c>
      <c r="L306" s="25" t="s">
        <v>5505</v>
      </c>
      <c r="M306" s="101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</row>
    <row r="307" spans="1:106" s="28" customFormat="1" ht="24.75" customHeight="1">
      <c r="A307" s="29">
        <v>215</v>
      </c>
      <c r="B307" s="23" t="s">
        <v>243</v>
      </c>
      <c r="C307" s="215" t="s">
        <v>5506</v>
      </c>
      <c r="D307" s="215" t="s">
        <v>5369</v>
      </c>
      <c r="E307" s="215" t="s">
        <v>5507</v>
      </c>
      <c r="F307" s="219" t="s">
        <v>5508</v>
      </c>
      <c r="G307" s="220" t="s">
        <v>5509</v>
      </c>
      <c r="H307" s="246"/>
      <c r="I307" s="104"/>
      <c r="J307" s="104" t="s">
        <v>40</v>
      </c>
      <c r="K307" s="368">
        <v>42604</v>
      </c>
      <c r="L307" s="25" t="s">
        <v>5505</v>
      </c>
      <c r="M307" s="101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</row>
    <row r="308" spans="1:106" s="28" customFormat="1" ht="24.75" customHeight="1">
      <c r="A308" s="29">
        <v>216</v>
      </c>
      <c r="B308" s="23" t="s">
        <v>243</v>
      </c>
      <c r="C308" s="215" t="s">
        <v>5510</v>
      </c>
      <c r="D308" s="215" t="s">
        <v>5511</v>
      </c>
      <c r="E308" s="215" t="s">
        <v>5512</v>
      </c>
      <c r="F308" s="219" t="s">
        <v>5513</v>
      </c>
      <c r="G308" s="220" t="s">
        <v>5514</v>
      </c>
      <c r="H308" s="246" t="s">
        <v>40</v>
      </c>
      <c r="I308" s="104"/>
      <c r="J308" s="104"/>
      <c r="K308" s="368">
        <v>42604</v>
      </c>
      <c r="L308" s="25" t="s">
        <v>5505</v>
      </c>
      <c r="M308" s="101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</row>
    <row r="309" spans="1:106" s="28" customFormat="1" ht="24.75" customHeight="1">
      <c r="A309" s="29">
        <v>217</v>
      </c>
      <c r="B309" s="23" t="s">
        <v>243</v>
      </c>
      <c r="C309" s="215" t="s">
        <v>5515</v>
      </c>
      <c r="D309" s="215" t="s">
        <v>5516</v>
      </c>
      <c r="E309" s="215" t="s">
        <v>5517</v>
      </c>
      <c r="F309" s="219" t="s">
        <v>5518</v>
      </c>
      <c r="G309" s="220" t="s">
        <v>5519</v>
      </c>
      <c r="H309" s="246"/>
      <c r="I309" s="104"/>
      <c r="J309" s="104" t="s">
        <v>40</v>
      </c>
      <c r="K309" s="368">
        <v>42604</v>
      </c>
      <c r="L309" s="25" t="s">
        <v>5505</v>
      </c>
      <c r="M309" s="101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</row>
    <row r="310" spans="1:106" s="28" customFormat="1" ht="24.75" customHeight="1">
      <c r="A310" s="29">
        <v>218</v>
      </c>
      <c r="B310" s="23" t="s">
        <v>243</v>
      </c>
      <c r="C310" s="215" t="s">
        <v>5520</v>
      </c>
      <c r="D310" s="215" t="s">
        <v>5521</v>
      </c>
      <c r="E310" s="215" t="s">
        <v>5522</v>
      </c>
      <c r="F310" s="219" t="s">
        <v>5523</v>
      </c>
      <c r="G310" s="220" t="s">
        <v>5524</v>
      </c>
      <c r="H310" s="246" t="s">
        <v>40</v>
      </c>
      <c r="I310" s="104"/>
      <c r="J310" s="104"/>
      <c r="K310" s="368">
        <v>42604</v>
      </c>
      <c r="L310" s="25" t="s">
        <v>5505</v>
      </c>
      <c r="M310" s="101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</row>
    <row r="311" spans="1:106" s="28" customFormat="1" ht="24.75" customHeight="1">
      <c r="A311" s="29">
        <v>219</v>
      </c>
      <c r="B311" s="23" t="s">
        <v>243</v>
      </c>
      <c r="C311" s="215" t="s">
        <v>5525</v>
      </c>
      <c r="D311" s="215" t="s">
        <v>5526</v>
      </c>
      <c r="E311" s="215" t="s">
        <v>5527</v>
      </c>
      <c r="F311" s="219" t="s">
        <v>5528</v>
      </c>
      <c r="G311" s="220" t="s">
        <v>5529</v>
      </c>
      <c r="H311" s="246"/>
      <c r="I311" s="104"/>
      <c r="J311" s="104" t="s">
        <v>40</v>
      </c>
      <c r="K311" s="368">
        <v>42604</v>
      </c>
      <c r="L311" s="25" t="s">
        <v>5505</v>
      </c>
      <c r="M311" s="101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</row>
    <row r="312" spans="1:106" s="28" customFormat="1" ht="24.75" customHeight="1">
      <c r="A312" s="29">
        <v>220</v>
      </c>
      <c r="B312" s="23" t="s">
        <v>243</v>
      </c>
      <c r="C312" s="215" t="s">
        <v>5525</v>
      </c>
      <c r="D312" s="215" t="s">
        <v>5526</v>
      </c>
      <c r="E312" s="215" t="s">
        <v>5530</v>
      </c>
      <c r="F312" s="219" t="s">
        <v>5531</v>
      </c>
      <c r="G312" s="220" t="s">
        <v>5532</v>
      </c>
      <c r="H312" s="246"/>
      <c r="I312" s="104"/>
      <c r="J312" s="104" t="s">
        <v>40</v>
      </c>
      <c r="K312" s="368">
        <v>42604</v>
      </c>
      <c r="L312" s="25" t="s">
        <v>5505</v>
      </c>
      <c r="M312" s="101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</row>
    <row r="313" spans="1:106" s="28" customFormat="1" ht="24.75" customHeight="1">
      <c r="A313" s="29">
        <v>221</v>
      </c>
      <c r="B313" s="23" t="s">
        <v>243</v>
      </c>
      <c r="C313" s="215" t="s">
        <v>5533</v>
      </c>
      <c r="D313" s="215" t="s">
        <v>5534</v>
      </c>
      <c r="E313" s="215" t="s">
        <v>5535</v>
      </c>
      <c r="F313" s="215" t="s">
        <v>5536</v>
      </c>
      <c r="G313" s="220" t="s">
        <v>5537</v>
      </c>
      <c r="H313" s="246" t="s">
        <v>40</v>
      </c>
      <c r="I313" s="104"/>
      <c r="J313" s="104"/>
      <c r="K313" s="368">
        <v>42606</v>
      </c>
      <c r="L313" s="25" t="s">
        <v>5505</v>
      </c>
      <c r="M313" s="101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</row>
    <row r="314" spans="1:106" s="28" customFormat="1" ht="24.75" customHeight="1">
      <c r="A314" s="435">
        <v>2.2</v>
      </c>
      <c r="B314" s="482" t="s">
        <v>17</v>
      </c>
      <c r="C314" s="483"/>
      <c r="D314" s="483"/>
      <c r="E314" s="483"/>
      <c r="F314" s="483"/>
      <c r="G314" s="483"/>
      <c r="H314" s="483"/>
      <c r="I314" s="483"/>
      <c r="J314" s="483"/>
      <c r="K314" s="483"/>
      <c r="L314" s="483"/>
      <c r="M314" s="484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</row>
    <row r="315" spans="1:106" s="28" customFormat="1" ht="24.75" customHeight="1">
      <c r="A315" s="157">
        <v>1</v>
      </c>
      <c r="B315" s="23" t="s">
        <v>244</v>
      </c>
      <c r="C315" s="35" t="s">
        <v>3251</v>
      </c>
      <c r="D315" s="35" t="s">
        <v>3252</v>
      </c>
      <c r="E315" s="35" t="s">
        <v>3253</v>
      </c>
      <c r="F315" s="35" t="s">
        <v>3254</v>
      </c>
      <c r="G315" s="35" t="s">
        <v>3255</v>
      </c>
      <c r="H315" s="92">
        <v>5300</v>
      </c>
      <c r="I315" s="97"/>
      <c r="J315" s="97"/>
      <c r="K315" s="22">
        <v>42285</v>
      </c>
      <c r="L315" s="35" t="s">
        <v>3256</v>
      </c>
      <c r="M315" s="9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</row>
    <row r="316" spans="1:106" s="28" customFormat="1" ht="24.75" customHeight="1">
      <c r="A316" s="474">
        <v>2</v>
      </c>
      <c r="B316" s="480" t="s">
        <v>244</v>
      </c>
      <c r="C316" s="35" t="s">
        <v>3257</v>
      </c>
      <c r="D316" s="35" t="s">
        <v>3258</v>
      </c>
      <c r="E316" s="35" t="s">
        <v>3259</v>
      </c>
      <c r="F316" s="35" t="s">
        <v>3260</v>
      </c>
      <c r="G316" s="35" t="s">
        <v>3261</v>
      </c>
      <c r="H316" s="92">
        <v>3750</v>
      </c>
      <c r="I316" s="97"/>
      <c r="J316" s="97"/>
      <c r="K316" s="499" t="s">
        <v>4186</v>
      </c>
      <c r="L316" s="35" t="s">
        <v>3262</v>
      </c>
      <c r="M316" s="506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</row>
    <row r="317" spans="1:106" s="28" customFormat="1" ht="24.75" customHeight="1">
      <c r="A317" s="475"/>
      <c r="B317" s="481"/>
      <c r="C317" s="35" t="s">
        <v>3263</v>
      </c>
      <c r="D317" s="35" t="s">
        <v>3252</v>
      </c>
      <c r="E317" s="35" t="s">
        <v>3259</v>
      </c>
      <c r="F317" s="35" t="s">
        <v>3260</v>
      </c>
      <c r="G317" s="35" t="s">
        <v>3261</v>
      </c>
      <c r="H317" s="92">
        <v>27390</v>
      </c>
      <c r="I317" s="97"/>
      <c r="J317" s="97"/>
      <c r="K317" s="500"/>
      <c r="L317" s="35" t="s">
        <v>3262</v>
      </c>
      <c r="M317" s="506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</row>
    <row r="318" spans="1:106" s="28" customFormat="1" ht="24.75" customHeight="1">
      <c r="A318" s="156">
        <v>3</v>
      </c>
      <c r="B318" s="23" t="s">
        <v>244</v>
      </c>
      <c r="C318" s="35" t="s">
        <v>3264</v>
      </c>
      <c r="D318" s="35" t="s">
        <v>3265</v>
      </c>
      <c r="E318" s="35" t="s">
        <v>3266</v>
      </c>
      <c r="F318" s="35" t="s">
        <v>3267</v>
      </c>
      <c r="G318" s="35" t="s">
        <v>3268</v>
      </c>
      <c r="H318" s="92">
        <v>10825</v>
      </c>
      <c r="I318" s="97"/>
      <c r="J318" s="97"/>
      <c r="K318" s="22">
        <v>42285</v>
      </c>
      <c r="L318" s="35" t="s">
        <v>3269</v>
      </c>
      <c r="M318" s="9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</row>
    <row r="319" spans="1:106" s="28" customFormat="1" ht="24.75" customHeight="1">
      <c r="A319" s="156">
        <v>4</v>
      </c>
      <c r="B319" s="23" t="s">
        <v>244</v>
      </c>
      <c r="C319" s="35" t="s">
        <v>3270</v>
      </c>
      <c r="D319" s="35" t="s">
        <v>3271</v>
      </c>
      <c r="E319" s="35" t="s">
        <v>3272</v>
      </c>
      <c r="F319" s="35" t="s">
        <v>3273</v>
      </c>
      <c r="G319" s="35" t="s">
        <v>3274</v>
      </c>
      <c r="H319" s="92">
        <v>2800</v>
      </c>
      <c r="I319" s="97"/>
      <c r="J319" s="97"/>
      <c r="K319" s="22">
        <v>42193</v>
      </c>
      <c r="L319" s="35" t="s">
        <v>3275</v>
      </c>
      <c r="M319" s="9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</row>
    <row r="320" spans="1:106" s="28" customFormat="1" ht="24.75" customHeight="1">
      <c r="A320" s="156">
        <v>5</v>
      </c>
      <c r="B320" s="23" t="s">
        <v>244</v>
      </c>
      <c r="C320" s="35" t="s">
        <v>3276</v>
      </c>
      <c r="D320" s="35" t="s">
        <v>3277</v>
      </c>
      <c r="E320" s="35" t="s">
        <v>3278</v>
      </c>
      <c r="F320" s="35" t="s">
        <v>3279</v>
      </c>
      <c r="G320" s="35" t="s">
        <v>3280</v>
      </c>
      <c r="H320" s="92">
        <v>3475</v>
      </c>
      <c r="I320" s="97"/>
      <c r="J320" s="97"/>
      <c r="K320" s="22">
        <v>42555</v>
      </c>
      <c r="L320" s="35" t="s">
        <v>3281</v>
      </c>
      <c r="M320" s="9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</row>
    <row r="321" spans="1:106" s="28" customFormat="1" ht="24.75" customHeight="1">
      <c r="A321" s="156">
        <v>6</v>
      </c>
      <c r="B321" s="23" t="s">
        <v>244</v>
      </c>
      <c r="C321" s="35" t="s">
        <v>3282</v>
      </c>
      <c r="D321" s="35" t="s">
        <v>3283</v>
      </c>
      <c r="E321" s="35" t="s">
        <v>3284</v>
      </c>
      <c r="F321" s="35" t="s">
        <v>3285</v>
      </c>
      <c r="G321" s="35" t="s">
        <v>3286</v>
      </c>
      <c r="H321" s="92">
        <v>1801</v>
      </c>
      <c r="I321" s="97"/>
      <c r="J321" s="97"/>
      <c r="K321" s="22">
        <v>42555</v>
      </c>
      <c r="L321" s="35" t="s">
        <v>3287</v>
      </c>
      <c r="M321" s="9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</row>
    <row r="322" spans="1:106" s="28" customFormat="1" ht="24.75" customHeight="1">
      <c r="A322" s="156">
        <v>7</v>
      </c>
      <c r="B322" s="23" t="s">
        <v>244</v>
      </c>
      <c r="C322" s="35" t="s">
        <v>3288</v>
      </c>
      <c r="D322" s="35" t="s">
        <v>3277</v>
      </c>
      <c r="E322" s="35" t="s">
        <v>3289</v>
      </c>
      <c r="F322" s="35" t="s">
        <v>3290</v>
      </c>
      <c r="G322" s="35" t="s">
        <v>3291</v>
      </c>
      <c r="H322" s="92">
        <v>1738</v>
      </c>
      <c r="I322" s="97"/>
      <c r="J322" s="97"/>
      <c r="K322" s="22">
        <v>42555</v>
      </c>
      <c r="L322" s="35" t="s">
        <v>3292</v>
      </c>
      <c r="M322" s="9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</row>
    <row r="323" spans="1:106" s="28" customFormat="1" ht="24.75" customHeight="1">
      <c r="A323" s="156">
        <v>8</v>
      </c>
      <c r="B323" s="23" t="s">
        <v>244</v>
      </c>
      <c r="C323" s="35" t="s">
        <v>3293</v>
      </c>
      <c r="D323" s="35" t="s">
        <v>3294</v>
      </c>
      <c r="E323" s="35" t="s">
        <v>3295</v>
      </c>
      <c r="F323" s="35" t="s">
        <v>3296</v>
      </c>
      <c r="G323" s="35" t="s">
        <v>3297</v>
      </c>
      <c r="H323" s="92">
        <v>2500</v>
      </c>
      <c r="I323" s="97"/>
      <c r="J323" s="97"/>
      <c r="K323" s="22">
        <v>42555</v>
      </c>
      <c r="L323" s="35" t="s">
        <v>3298</v>
      </c>
      <c r="M323" s="9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</row>
    <row r="324" spans="1:106" s="28" customFormat="1" ht="24.75" customHeight="1">
      <c r="A324" s="156">
        <v>9</v>
      </c>
      <c r="B324" s="23" t="s">
        <v>244</v>
      </c>
      <c r="C324" s="35" t="s">
        <v>3299</v>
      </c>
      <c r="D324" s="35" t="s">
        <v>3283</v>
      </c>
      <c r="E324" s="35" t="s">
        <v>3300</v>
      </c>
      <c r="F324" s="35" t="s">
        <v>3301</v>
      </c>
      <c r="G324" s="35" t="s">
        <v>3302</v>
      </c>
      <c r="H324" s="92">
        <v>3912</v>
      </c>
      <c r="I324" s="93"/>
      <c r="J324" s="93"/>
      <c r="K324" s="22" t="s">
        <v>4596</v>
      </c>
      <c r="L324" s="35" t="s">
        <v>3303</v>
      </c>
      <c r="M324" s="93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</row>
    <row r="325" spans="1:106" s="28" customFormat="1" ht="24.75" customHeight="1">
      <c r="A325" s="156">
        <v>10</v>
      </c>
      <c r="B325" s="23" t="s">
        <v>244</v>
      </c>
      <c r="C325" s="35" t="s">
        <v>3304</v>
      </c>
      <c r="D325" s="35" t="s">
        <v>3305</v>
      </c>
      <c r="E325" s="35" t="s">
        <v>3306</v>
      </c>
      <c r="F325" s="35" t="s">
        <v>3307</v>
      </c>
      <c r="G325" s="35" t="s">
        <v>3308</v>
      </c>
      <c r="H325" s="92">
        <v>5000</v>
      </c>
      <c r="I325" s="93"/>
      <c r="J325" s="93"/>
      <c r="K325" s="22">
        <v>42525</v>
      </c>
      <c r="L325" s="35" t="s">
        <v>3309</v>
      </c>
      <c r="M325" s="93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</row>
    <row r="326" spans="1:106" s="28" customFormat="1" ht="24.75" customHeight="1">
      <c r="A326" s="156">
        <v>11</v>
      </c>
      <c r="B326" s="23" t="s">
        <v>244</v>
      </c>
      <c r="C326" s="35" t="s">
        <v>3304</v>
      </c>
      <c r="D326" s="35" t="s">
        <v>3305</v>
      </c>
      <c r="E326" s="35" t="s">
        <v>3310</v>
      </c>
      <c r="F326" s="35" t="s">
        <v>3311</v>
      </c>
      <c r="G326" s="35" t="s">
        <v>3312</v>
      </c>
      <c r="H326" s="92">
        <v>1918</v>
      </c>
      <c r="I326" s="93"/>
      <c r="J326" s="93"/>
      <c r="K326" s="22">
        <v>42525</v>
      </c>
      <c r="L326" s="35" t="s">
        <v>3313</v>
      </c>
      <c r="M326" s="93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</row>
    <row r="327" spans="1:106" s="28" customFormat="1" ht="24.75" customHeight="1">
      <c r="A327" s="156">
        <v>12</v>
      </c>
      <c r="B327" s="23" t="s">
        <v>244</v>
      </c>
      <c r="C327" s="35" t="s">
        <v>3314</v>
      </c>
      <c r="D327" s="35" t="s">
        <v>3315</v>
      </c>
      <c r="E327" s="35" t="s">
        <v>3316</v>
      </c>
      <c r="F327" s="35" t="s">
        <v>3317</v>
      </c>
      <c r="G327" s="35" t="s">
        <v>3318</v>
      </c>
      <c r="H327" s="92">
        <v>2125</v>
      </c>
      <c r="I327" s="93"/>
      <c r="J327" s="93"/>
      <c r="K327" s="22" t="s">
        <v>4597</v>
      </c>
      <c r="L327" s="35" t="s">
        <v>3319</v>
      </c>
      <c r="M327" s="93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</row>
    <row r="328" spans="1:106" s="28" customFormat="1" ht="24.75" customHeight="1">
      <c r="A328" s="156">
        <v>13</v>
      </c>
      <c r="B328" s="23" t="s">
        <v>244</v>
      </c>
      <c r="C328" s="35" t="s">
        <v>3314</v>
      </c>
      <c r="D328" s="35" t="s">
        <v>3315</v>
      </c>
      <c r="E328" s="35" t="s">
        <v>3320</v>
      </c>
      <c r="F328" s="35" t="s">
        <v>3321</v>
      </c>
      <c r="G328" s="35" t="s">
        <v>3322</v>
      </c>
      <c r="H328" s="92">
        <v>14000</v>
      </c>
      <c r="I328" s="93"/>
      <c r="J328" s="93"/>
      <c r="K328" s="22" t="s">
        <v>4597</v>
      </c>
      <c r="L328" s="35" t="s">
        <v>3323</v>
      </c>
      <c r="M328" s="93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</row>
    <row r="329" spans="1:106" s="28" customFormat="1" ht="24.75" customHeight="1">
      <c r="A329" s="156">
        <v>14</v>
      </c>
      <c r="B329" s="23" t="s">
        <v>244</v>
      </c>
      <c r="C329" s="35" t="s">
        <v>3324</v>
      </c>
      <c r="D329" s="35" t="s">
        <v>3325</v>
      </c>
      <c r="E329" s="35" t="s">
        <v>3326</v>
      </c>
      <c r="F329" s="35" t="s">
        <v>3327</v>
      </c>
      <c r="G329" s="35" t="s">
        <v>3328</v>
      </c>
      <c r="H329" s="92">
        <v>4400</v>
      </c>
      <c r="I329" s="93"/>
      <c r="J329" s="93"/>
      <c r="K329" s="22">
        <v>42586</v>
      </c>
      <c r="L329" s="35" t="s">
        <v>3329</v>
      </c>
      <c r="M329" s="93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</row>
    <row r="330" spans="1:106" s="28" customFormat="1" ht="24.75" customHeight="1">
      <c r="A330" s="156">
        <v>15</v>
      </c>
      <c r="B330" s="23" t="s">
        <v>244</v>
      </c>
      <c r="C330" s="35" t="s">
        <v>3330</v>
      </c>
      <c r="D330" s="35" t="s">
        <v>3331</v>
      </c>
      <c r="E330" s="35" t="s">
        <v>3332</v>
      </c>
      <c r="F330" s="35" t="s">
        <v>3333</v>
      </c>
      <c r="G330" s="35" t="s">
        <v>3334</v>
      </c>
      <c r="H330" s="92">
        <v>16363</v>
      </c>
      <c r="I330" s="93"/>
      <c r="J330" s="93"/>
      <c r="K330" s="22">
        <v>42586</v>
      </c>
      <c r="L330" s="35" t="s">
        <v>3335</v>
      </c>
      <c r="M330" s="93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</row>
    <row r="331" spans="1:106" s="28" customFormat="1" ht="24.75" customHeight="1">
      <c r="A331" s="156">
        <v>16</v>
      </c>
      <c r="B331" s="23" t="s">
        <v>244</v>
      </c>
      <c r="C331" s="35" t="s">
        <v>3336</v>
      </c>
      <c r="D331" s="35" t="s">
        <v>3337</v>
      </c>
      <c r="E331" s="35" t="s">
        <v>3338</v>
      </c>
      <c r="F331" s="35" t="s">
        <v>3339</v>
      </c>
      <c r="G331" s="35" t="s">
        <v>3340</v>
      </c>
      <c r="H331" s="92">
        <v>8348</v>
      </c>
      <c r="I331" s="93"/>
      <c r="J331" s="93"/>
      <c r="K331" s="22">
        <v>42586</v>
      </c>
      <c r="L331" s="35" t="s">
        <v>3341</v>
      </c>
      <c r="M331" s="93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</row>
    <row r="332" spans="1:106" s="28" customFormat="1" ht="24.75" customHeight="1">
      <c r="A332" s="156">
        <v>17</v>
      </c>
      <c r="B332" s="23" t="s">
        <v>244</v>
      </c>
      <c r="C332" s="35" t="s">
        <v>3342</v>
      </c>
      <c r="D332" s="35" t="s">
        <v>3343</v>
      </c>
      <c r="E332" s="35" t="s">
        <v>3344</v>
      </c>
      <c r="F332" s="35" t="s">
        <v>3345</v>
      </c>
      <c r="G332" s="35" t="s">
        <v>3346</v>
      </c>
      <c r="H332" s="92">
        <v>2975</v>
      </c>
      <c r="I332" s="93"/>
      <c r="J332" s="93"/>
      <c r="K332" s="22">
        <v>42586</v>
      </c>
      <c r="L332" s="35" t="s">
        <v>3347</v>
      </c>
      <c r="M332" s="93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</row>
    <row r="333" spans="1:106" s="28" customFormat="1" ht="24.75" customHeight="1">
      <c r="A333" s="156">
        <v>18</v>
      </c>
      <c r="B333" s="23" t="s">
        <v>244</v>
      </c>
      <c r="C333" s="94" t="s">
        <v>3348</v>
      </c>
      <c r="D333" s="35" t="s">
        <v>3277</v>
      </c>
      <c r="E333" s="35" t="s">
        <v>3349</v>
      </c>
      <c r="F333" s="35" t="s">
        <v>3350</v>
      </c>
      <c r="G333" s="35" t="s">
        <v>3351</v>
      </c>
      <c r="H333" s="92">
        <v>4957</v>
      </c>
      <c r="I333" s="93"/>
      <c r="J333" s="93"/>
      <c r="K333" s="22" t="s">
        <v>4168</v>
      </c>
      <c r="L333" s="35" t="s">
        <v>3352</v>
      </c>
      <c r="M333" s="93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</row>
    <row r="334" spans="1:106" s="28" customFormat="1" ht="24.75" customHeight="1">
      <c r="A334" s="156">
        <v>19</v>
      </c>
      <c r="B334" s="23" t="s">
        <v>244</v>
      </c>
      <c r="C334" s="94" t="s">
        <v>3353</v>
      </c>
      <c r="D334" s="35" t="s">
        <v>3354</v>
      </c>
      <c r="E334" s="35" t="s">
        <v>3355</v>
      </c>
      <c r="F334" s="35" t="s">
        <v>3356</v>
      </c>
      <c r="G334" s="35" t="s">
        <v>3357</v>
      </c>
      <c r="H334" s="92">
        <v>14488</v>
      </c>
      <c r="I334" s="93"/>
      <c r="J334" s="93"/>
      <c r="K334" s="22" t="s">
        <v>4168</v>
      </c>
      <c r="L334" s="35" t="s">
        <v>3358</v>
      </c>
      <c r="M334" s="93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</row>
    <row r="335" spans="1:106" s="28" customFormat="1" ht="24.75" customHeight="1">
      <c r="A335" s="474">
        <v>20</v>
      </c>
      <c r="B335" s="480" t="s">
        <v>244</v>
      </c>
      <c r="C335" s="59" t="s">
        <v>3359</v>
      </c>
      <c r="D335" s="35" t="s">
        <v>3360</v>
      </c>
      <c r="E335" s="492" t="s">
        <v>3361</v>
      </c>
      <c r="F335" s="492" t="s">
        <v>3362</v>
      </c>
      <c r="G335" s="35" t="s">
        <v>3363</v>
      </c>
      <c r="H335" s="92">
        <v>3200</v>
      </c>
      <c r="I335" s="93"/>
      <c r="J335" s="93"/>
      <c r="K335" s="499">
        <v>42495</v>
      </c>
      <c r="L335" s="492" t="s">
        <v>3365</v>
      </c>
      <c r="M335" s="490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</row>
    <row r="336" spans="1:106" s="28" customFormat="1" ht="24.75" customHeight="1">
      <c r="A336" s="475"/>
      <c r="B336" s="481"/>
      <c r="C336" s="35" t="s">
        <v>3366</v>
      </c>
      <c r="D336" s="35" t="s">
        <v>3367</v>
      </c>
      <c r="E336" s="492"/>
      <c r="F336" s="492"/>
      <c r="G336" s="35" t="s">
        <v>3363</v>
      </c>
      <c r="H336" s="92">
        <v>3200</v>
      </c>
      <c r="I336" s="93"/>
      <c r="J336" s="93"/>
      <c r="K336" s="500"/>
      <c r="L336" s="492"/>
      <c r="M336" s="490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</row>
    <row r="337" spans="1:106" s="28" customFormat="1" ht="24.75" customHeight="1">
      <c r="A337" s="156">
        <v>21</v>
      </c>
      <c r="B337" s="23" t="s">
        <v>244</v>
      </c>
      <c r="C337" s="35" t="s">
        <v>3176</v>
      </c>
      <c r="D337" s="35" t="s">
        <v>3360</v>
      </c>
      <c r="E337" s="35" t="s">
        <v>3368</v>
      </c>
      <c r="F337" s="35" t="s">
        <v>3369</v>
      </c>
      <c r="G337" s="35" t="s">
        <v>3370</v>
      </c>
      <c r="H337" s="92">
        <v>4240</v>
      </c>
      <c r="I337" s="93"/>
      <c r="J337" s="93"/>
      <c r="K337" s="22">
        <v>42526</v>
      </c>
      <c r="L337" s="35" t="s">
        <v>3371</v>
      </c>
      <c r="M337" s="93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</row>
    <row r="338" spans="1:106" s="28" customFormat="1" ht="24.75" customHeight="1">
      <c r="A338" s="156">
        <v>22</v>
      </c>
      <c r="B338" s="23" t="s">
        <v>244</v>
      </c>
      <c r="C338" s="35" t="s">
        <v>3462</v>
      </c>
      <c r="D338" s="35" t="s">
        <v>5707</v>
      </c>
      <c r="E338" s="35" t="s">
        <v>5708</v>
      </c>
      <c r="F338" s="35" t="s">
        <v>5709</v>
      </c>
      <c r="G338" s="35" t="s">
        <v>5710</v>
      </c>
      <c r="H338" s="92">
        <v>11330</v>
      </c>
      <c r="I338"/>
      <c r="J338" s="93"/>
      <c r="K338" s="22">
        <v>42497</v>
      </c>
      <c r="L338" s="35" t="s">
        <v>5711</v>
      </c>
      <c r="M338" s="93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</row>
    <row r="339" spans="1:106" s="28" customFormat="1" ht="24.75" customHeight="1">
      <c r="A339" s="156">
        <v>23</v>
      </c>
      <c r="B339" s="23" t="s">
        <v>244</v>
      </c>
      <c r="C339" s="94" t="s">
        <v>3372</v>
      </c>
      <c r="D339" s="94" t="s">
        <v>3373</v>
      </c>
      <c r="E339" s="94" t="s">
        <v>3374</v>
      </c>
      <c r="F339" s="94" t="s">
        <v>3375</v>
      </c>
      <c r="G339" s="94" t="s">
        <v>3376</v>
      </c>
      <c r="H339" s="92">
        <v>6000</v>
      </c>
      <c r="I339" s="93"/>
      <c r="J339" s="93"/>
      <c r="K339" s="22" t="s">
        <v>2212</v>
      </c>
      <c r="L339" s="95" t="s">
        <v>3377</v>
      </c>
      <c r="M339" s="93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</row>
    <row r="340" spans="1:106" s="28" customFormat="1" ht="24.75" customHeight="1">
      <c r="A340" s="156">
        <v>24</v>
      </c>
      <c r="B340" s="23" t="s">
        <v>244</v>
      </c>
      <c r="C340" s="94" t="s">
        <v>3378</v>
      </c>
      <c r="D340" s="94" t="s">
        <v>3373</v>
      </c>
      <c r="E340" s="94" t="s">
        <v>3374</v>
      </c>
      <c r="F340" s="95" t="s">
        <v>3379</v>
      </c>
      <c r="G340" s="94" t="s">
        <v>3376</v>
      </c>
      <c r="H340" s="92">
        <v>6200</v>
      </c>
      <c r="I340" s="93"/>
      <c r="J340" s="93"/>
      <c r="K340" s="22" t="s">
        <v>2212</v>
      </c>
      <c r="L340" s="95" t="s">
        <v>3380</v>
      </c>
      <c r="M340" s="93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</row>
    <row r="341" spans="1:106" s="28" customFormat="1" ht="24.75" customHeight="1">
      <c r="A341" s="156">
        <v>25</v>
      </c>
      <c r="B341" s="23" t="s">
        <v>244</v>
      </c>
      <c r="C341" s="94" t="s">
        <v>3381</v>
      </c>
      <c r="D341" s="94" t="s">
        <v>3382</v>
      </c>
      <c r="E341" s="95" t="s">
        <v>3383</v>
      </c>
      <c r="F341" s="95" t="s">
        <v>3384</v>
      </c>
      <c r="G341" s="94" t="s">
        <v>3385</v>
      </c>
      <c r="H341" s="92">
        <v>264</v>
      </c>
      <c r="I341" s="93"/>
      <c r="J341" s="93"/>
      <c r="K341" s="22" t="s">
        <v>2212</v>
      </c>
      <c r="L341" s="95" t="s">
        <v>3386</v>
      </c>
      <c r="M341" s="93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</row>
    <row r="342" spans="1:106" s="28" customFormat="1" ht="24.75" customHeight="1">
      <c r="A342" s="156">
        <v>26</v>
      </c>
      <c r="B342" s="23" t="s">
        <v>244</v>
      </c>
      <c r="C342" s="94" t="s">
        <v>3387</v>
      </c>
      <c r="D342" s="94" t="s">
        <v>3388</v>
      </c>
      <c r="E342" s="95" t="s">
        <v>5712</v>
      </c>
      <c r="F342" s="95" t="s">
        <v>3389</v>
      </c>
      <c r="G342" s="94" t="s">
        <v>5713</v>
      </c>
      <c r="H342" s="92">
        <v>25500</v>
      </c>
      <c r="I342" s="93"/>
      <c r="J342" s="93"/>
      <c r="K342" s="22" t="s">
        <v>2689</v>
      </c>
      <c r="L342" s="95" t="s">
        <v>3390</v>
      </c>
      <c r="M342" s="93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</row>
    <row r="343" spans="1:106" s="28" customFormat="1" ht="24.75" customHeight="1">
      <c r="A343" s="156">
        <v>27</v>
      </c>
      <c r="B343" s="25" t="s">
        <v>244</v>
      </c>
      <c r="C343" s="94" t="s">
        <v>3391</v>
      </c>
      <c r="D343" s="94" t="s">
        <v>3354</v>
      </c>
      <c r="E343" s="95" t="s">
        <v>3392</v>
      </c>
      <c r="F343" s="95" t="s">
        <v>3393</v>
      </c>
      <c r="G343" s="94" t="s">
        <v>3394</v>
      </c>
      <c r="H343" s="92">
        <v>2050</v>
      </c>
      <c r="I343" s="93"/>
      <c r="J343" s="93"/>
      <c r="K343" s="22">
        <v>42675</v>
      </c>
      <c r="L343" s="95" t="s">
        <v>3395</v>
      </c>
      <c r="M343" s="93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</row>
    <row r="344" spans="1:106" s="28" customFormat="1" ht="24.75" customHeight="1">
      <c r="A344" s="156">
        <v>28</v>
      </c>
      <c r="B344" s="25" t="s">
        <v>244</v>
      </c>
      <c r="C344" s="94" t="s">
        <v>3396</v>
      </c>
      <c r="D344" s="94" t="s">
        <v>3397</v>
      </c>
      <c r="E344" s="95" t="s">
        <v>3398</v>
      </c>
      <c r="F344" s="95" t="s">
        <v>3399</v>
      </c>
      <c r="G344" s="94" t="s">
        <v>3400</v>
      </c>
      <c r="H344" s="92">
        <v>3750</v>
      </c>
      <c r="I344" s="93"/>
      <c r="J344" s="93"/>
      <c r="K344" s="22">
        <v>42402</v>
      </c>
      <c r="L344" s="95" t="s">
        <v>3401</v>
      </c>
      <c r="M344" s="93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</row>
    <row r="345" spans="1:106" s="28" customFormat="1" ht="24.75" customHeight="1">
      <c r="A345" s="156">
        <v>29</v>
      </c>
      <c r="B345" s="25" t="s">
        <v>244</v>
      </c>
      <c r="C345" s="94" t="s">
        <v>3402</v>
      </c>
      <c r="D345" s="94" t="s">
        <v>3403</v>
      </c>
      <c r="E345" s="95" t="s">
        <v>3404</v>
      </c>
      <c r="F345" s="95" t="s">
        <v>3405</v>
      </c>
      <c r="G345" s="94" t="s">
        <v>3406</v>
      </c>
      <c r="H345" s="92">
        <v>30652</v>
      </c>
      <c r="I345" s="93"/>
      <c r="J345" s="93"/>
      <c r="K345" s="22">
        <v>42675</v>
      </c>
      <c r="L345" s="95" t="s">
        <v>3407</v>
      </c>
      <c r="M345" s="93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</row>
    <row r="346" spans="1:106" s="28" customFormat="1" ht="24.75" customHeight="1">
      <c r="A346" s="156">
        <v>30</v>
      </c>
      <c r="B346" s="23" t="s">
        <v>244</v>
      </c>
      <c r="C346" s="94" t="s">
        <v>3408</v>
      </c>
      <c r="D346" s="94" t="s">
        <v>3409</v>
      </c>
      <c r="E346" s="95" t="s">
        <v>3392</v>
      </c>
      <c r="F346" s="95" t="s">
        <v>3410</v>
      </c>
      <c r="G346" s="94" t="s">
        <v>5714</v>
      </c>
      <c r="H346" s="92">
        <v>4400</v>
      </c>
      <c r="I346" s="93"/>
      <c r="J346" s="93"/>
      <c r="K346" s="22">
        <v>42371</v>
      </c>
      <c r="L346" s="95" t="s">
        <v>3411</v>
      </c>
      <c r="M346" s="93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</row>
    <row r="347" spans="1:106" s="28" customFormat="1" ht="24.75" customHeight="1">
      <c r="A347" s="156">
        <v>31</v>
      </c>
      <c r="B347" s="23" t="s">
        <v>244</v>
      </c>
      <c r="C347" s="94" t="s">
        <v>3412</v>
      </c>
      <c r="D347" s="94" t="s">
        <v>3413</v>
      </c>
      <c r="E347" s="95" t="s">
        <v>3414</v>
      </c>
      <c r="F347" s="95" t="s">
        <v>3415</v>
      </c>
      <c r="G347" s="94" t="s">
        <v>3416</v>
      </c>
      <c r="H347" s="92">
        <v>5200</v>
      </c>
      <c r="I347" s="93"/>
      <c r="J347" s="93"/>
      <c r="K347" s="22">
        <v>42525</v>
      </c>
      <c r="L347" s="95" t="s">
        <v>3417</v>
      </c>
      <c r="M347" s="93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</row>
    <row r="348" spans="1:106" s="28" customFormat="1" ht="24.75" customHeight="1">
      <c r="A348" s="156">
        <v>32</v>
      </c>
      <c r="B348" s="23" t="s">
        <v>244</v>
      </c>
      <c r="C348" s="96" t="s">
        <v>3418</v>
      </c>
      <c r="D348" s="94" t="s">
        <v>3419</v>
      </c>
      <c r="E348" s="95" t="s">
        <v>3420</v>
      </c>
      <c r="F348" s="95" t="s">
        <v>3421</v>
      </c>
      <c r="G348" s="94" t="s">
        <v>3422</v>
      </c>
      <c r="H348" s="92">
        <v>15200</v>
      </c>
      <c r="I348" s="93"/>
      <c r="J348" s="93"/>
      <c r="K348" s="22">
        <v>42042</v>
      </c>
      <c r="L348" s="95" t="s">
        <v>3423</v>
      </c>
      <c r="M348" s="93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</row>
    <row r="349" spans="1:106" s="28" customFormat="1" ht="24.75" customHeight="1">
      <c r="A349" s="156">
        <v>33</v>
      </c>
      <c r="B349" s="23" t="s">
        <v>244</v>
      </c>
      <c r="C349" s="94" t="s">
        <v>3424</v>
      </c>
      <c r="D349" s="94" t="s">
        <v>3425</v>
      </c>
      <c r="E349" s="95" t="s">
        <v>3426</v>
      </c>
      <c r="F349" s="95" t="s">
        <v>3427</v>
      </c>
      <c r="G349" s="94" t="s">
        <v>3428</v>
      </c>
      <c r="H349" s="92">
        <v>41000</v>
      </c>
      <c r="I349" s="93"/>
      <c r="J349" s="93"/>
      <c r="K349" s="22" t="s">
        <v>2689</v>
      </c>
      <c r="L349" s="95" t="s">
        <v>3429</v>
      </c>
      <c r="M349" s="93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</row>
    <row r="350" spans="1:106" s="28" customFormat="1" ht="24.75" customHeight="1">
      <c r="A350" s="156">
        <v>34</v>
      </c>
      <c r="B350" s="23" t="s">
        <v>244</v>
      </c>
      <c r="C350" s="94" t="s">
        <v>3430</v>
      </c>
      <c r="D350" s="94" t="s">
        <v>3431</v>
      </c>
      <c r="E350" s="95" t="s">
        <v>3432</v>
      </c>
      <c r="F350" s="95" t="s">
        <v>3433</v>
      </c>
      <c r="G350" s="94" t="s">
        <v>3434</v>
      </c>
      <c r="H350" s="92">
        <v>23289</v>
      </c>
      <c r="I350" s="93"/>
      <c r="J350" s="93"/>
      <c r="K350" s="22" t="s">
        <v>4598</v>
      </c>
      <c r="L350" s="95" t="s">
        <v>3435</v>
      </c>
      <c r="M350" s="93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</row>
    <row r="351" spans="1:106" s="28" customFormat="1" ht="24.75" customHeight="1">
      <c r="A351" s="156">
        <v>35</v>
      </c>
      <c r="B351" s="23" t="s">
        <v>244</v>
      </c>
      <c r="C351" s="94" t="s">
        <v>3436</v>
      </c>
      <c r="D351" s="94" t="s">
        <v>3437</v>
      </c>
      <c r="E351" s="95" t="s">
        <v>3438</v>
      </c>
      <c r="F351" s="95" t="s">
        <v>3439</v>
      </c>
      <c r="G351" s="94" t="s">
        <v>3440</v>
      </c>
      <c r="H351" s="92">
        <v>21000</v>
      </c>
      <c r="I351" s="93"/>
      <c r="J351" s="93"/>
      <c r="K351" s="22" t="s">
        <v>3441</v>
      </c>
      <c r="L351" s="95" t="s">
        <v>3442</v>
      </c>
      <c r="M351" s="93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</row>
    <row r="352" spans="1:106" s="28" customFormat="1" ht="24.75" customHeight="1">
      <c r="A352" s="156">
        <v>36</v>
      </c>
      <c r="B352" s="23" t="s">
        <v>244</v>
      </c>
      <c r="C352" s="94" t="s">
        <v>3443</v>
      </c>
      <c r="D352" s="94" t="s">
        <v>3444</v>
      </c>
      <c r="E352" s="95" t="s">
        <v>3374</v>
      </c>
      <c r="F352" s="95" t="s">
        <v>3445</v>
      </c>
      <c r="G352" s="94" t="s">
        <v>3446</v>
      </c>
      <c r="H352" s="92">
        <v>4000</v>
      </c>
      <c r="I352" s="93"/>
      <c r="J352" s="93"/>
      <c r="K352" s="22" t="s">
        <v>4583</v>
      </c>
      <c r="L352" s="95" t="s">
        <v>3447</v>
      </c>
      <c r="M352" s="93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</row>
    <row r="353" spans="1:106" s="28" customFormat="1" ht="24.75" customHeight="1">
      <c r="A353" s="156">
        <v>37</v>
      </c>
      <c r="B353" s="23" t="s">
        <v>244</v>
      </c>
      <c r="C353" s="94" t="s">
        <v>3448</v>
      </c>
      <c r="D353" s="94" t="s">
        <v>3444</v>
      </c>
      <c r="E353" s="95" t="s">
        <v>3374</v>
      </c>
      <c r="F353" s="95" t="s">
        <v>3449</v>
      </c>
      <c r="G353" s="94" t="s">
        <v>3376</v>
      </c>
      <c r="H353" s="92">
        <v>6200</v>
      </c>
      <c r="I353" s="93"/>
      <c r="J353" s="93"/>
      <c r="K353" s="22" t="s">
        <v>4583</v>
      </c>
      <c r="L353" s="95" t="s">
        <v>3450</v>
      </c>
      <c r="M353" s="93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</row>
    <row r="354" spans="1:106" s="28" customFormat="1" ht="24.75" customHeight="1">
      <c r="A354" s="156">
        <v>38</v>
      </c>
      <c r="B354" s="23" t="s">
        <v>244</v>
      </c>
      <c r="C354" s="94" t="s">
        <v>3451</v>
      </c>
      <c r="D354" s="94" t="s">
        <v>3452</v>
      </c>
      <c r="E354" s="95" t="s">
        <v>3453</v>
      </c>
      <c r="F354" s="95" t="s">
        <v>3454</v>
      </c>
      <c r="G354" s="94" t="s">
        <v>3455</v>
      </c>
      <c r="H354" s="92">
        <v>10200</v>
      </c>
      <c r="I354" s="93"/>
      <c r="J354" s="93"/>
      <c r="K354" s="22" t="s">
        <v>2689</v>
      </c>
      <c r="L354" s="95" t="s">
        <v>3456</v>
      </c>
      <c r="M354" s="93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</row>
    <row r="355" spans="1:106" s="28" customFormat="1" ht="24.75" customHeight="1">
      <c r="A355" s="156">
        <v>39</v>
      </c>
      <c r="B355" s="23" t="s">
        <v>244</v>
      </c>
      <c r="C355" s="94" t="s">
        <v>3457</v>
      </c>
      <c r="D355" s="94" t="s">
        <v>3458</v>
      </c>
      <c r="E355" s="95" t="s">
        <v>3414</v>
      </c>
      <c r="F355" s="95" t="s">
        <v>3459</v>
      </c>
      <c r="G355" s="94" t="s">
        <v>3460</v>
      </c>
      <c r="H355" s="92" t="s">
        <v>5715</v>
      </c>
      <c r="I355" s="93"/>
      <c r="J355" s="93"/>
      <c r="K355" s="22">
        <v>42525</v>
      </c>
      <c r="L355" s="95" t="s">
        <v>3461</v>
      </c>
      <c r="M355" s="93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</row>
    <row r="356" spans="1:106" s="28" customFormat="1" ht="24.75" customHeight="1">
      <c r="A356" s="156">
        <v>40</v>
      </c>
      <c r="B356" s="23" t="s">
        <v>244</v>
      </c>
      <c r="C356" s="94" t="s">
        <v>3462</v>
      </c>
      <c r="D356" s="94" t="s">
        <v>3463</v>
      </c>
      <c r="E356" s="95" t="s">
        <v>3464</v>
      </c>
      <c r="F356" s="95" t="s">
        <v>3465</v>
      </c>
      <c r="G356" s="94" t="s">
        <v>3466</v>
      </c>
      <c r="H356" s="92">
        <v>2500</v>
      </c>
      <c r="I356" s="93"/>
      <c r="J356" s="93"/>
      <c r="K356" s="22" t="s">
        <v>4599</v>
      </c>
      <c r="L356" s="95" t="s">
        <v>3467</v>
      </c>
      <c r="M356" s="93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</row>
    <row r="357" spans="1:106" s="28" customFormat="1" ht="24.75" customHeight="1">
      <c r="A357" s="156">
        <v>41</v>
      </c>
      <c r="B357" s="23" t="s">
        <v>244</v>
      </c>
      <c r="C357" s="23" t="s">
        <v>3468</v>
      </c>
      <c r="D357" s="23" t="s">
        <v>3469</v>
      </c>
      <c r="E357" s="35" t="s">
        <v>3470</v>
      </c>
      <c r="F357" s="35" t="s">
        <v>3471</v>
      </c>
      <c r="G357" s="23" t="s">
        <v>3472</v>
      </c>
      <c r="H357" s="92">
        <f>5000+62434</f>
        <v>67434</v>
      </c>
      <c r="I357" s="93"/>
      <c r="J357" s="93"/>
      <c r="K357" s="22">
        <v>42071</v>
      </c>
      <c r="L357" s="35" t="s">
        <v>3473</v>
      </c>
      <c r="M357" s="93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</row>
    <row r="358" spans="1:106" s="28" customFormat="1" ht="24.75" customHeight="1">
      <c r="A358" s="156">
        <v>42</v>
      </c>
      <c r="B358" s="23" t="s">
        <v>244</v>
      </c>
      <c r="C358" s="23" t="s">
        <v>3474</v>
      </c>
      <c r="D358" s="23" t="s">
        <v>3475</v>
      </c>
      <c r="E358" s="35" t="s">
        <v>3476</v>
      </c>
      <c r="F358" s="35" t="s">
        <v>3477</v>
      </c>
      <c r="G358" s="23" t="s">
        <v>3478</v>
      </c>
      <c r="H358" s="93"/>
      <c r="I358" s="93"/>
      <c r="J358" s="92">
        <v>24898</v>
      </c>
      <c r="K358" s="22">
        <v>42071</v>
      </c>
      <c r="L358" s="35" t="s">
        <v>3479</v>
      </c>
      <c r="M358" s="93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</row>
    <row r="359" spans="1:106" s="28" customFormat="1" ht="24.75" customHeight="1">
      <c r="A359" s="156">
        <v>43</v>
      </c>
      <c r="B359" s="23" t="s">
        <v>244</v>
      </c>
      <c r="C359" s="23" t="s">
        <v>3480</v>
      </c>
      <c r="D359" s="23" t="s">
        <v>3481</v>
      </c>
      <c r="E359" s="35" t="s">
        <v>3482</v>
      </c>
      <c r="F359" s="35" t="s">
        <v>3483</v>
      </c>
      <c r="G359" s="23" t="s">
        <v>3484</v>
      </c>
      <c r="H359" s="92">
        <f>200+10000</f>
        <v>10200</v>
      </c>
      <c r="I359" s="93"/>
      <c r="J359" s="93"/>
      <c r="K359" s="22">
        <v>42132</v>
      </c>
      <c r="L359" s="35" t="s">
        <v>3485</v>
      </c>
      <c r="M359" s="93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</row>
    <row r="360" spans="1:106" s="28" customFormat="1" ht="24.75" customHeight="1">
      <c r="A360" s="156">
        <v>44</v>
      </c>
      <c r="B360" s="23" t="s">
        <v>244</v>
      </c>
      <c r="C360" s="23" t="s">
        <v>3486</v>
      </c>
      <c r="D360" s="23" t="s">
        <v>3481</v>
      </c>
      <c r="E360" s="35" t="s">
        <v>3487</v>
      </c>
      <c r="F360" s="35" t="s">
        <v>3488</v>
      </c>
      <c r="G360" s="23" t="s">
        <v>3489</v>
      </c>
      <c r="H360" s="93"/>
      <c r="I360" s="93"/>
      <c r="J360" s="92">
        <f>200+2000</f>
        <v>2200</v>
      </c>
      <c r="K360" s="22">
        <v>42193</v>
      </c>
      <c r="L360" s="35" t="s">
        <v>3490</v>
      </c>
      <c r="M360" s="93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</row>
    <row r="361" spans="1:106" s="28" customFormat="1" ht="24.75" customHeight="1">
      <c r="A361" s="156">
        <v>45</v>
      </c>
      <c r="B361" s="23" t="s">
        <v>244</v>
      </c>
      <c r="C361" s="23" t="s">
        <v>3491</v>
      </c>
      <c r="D361" s="23" t="s">
        <v>3492</v>
      </c>
      <c r="E361" s="35" t="s">
        <v>3493</v>
      </c>
      <c r="F361" s="35" t="s">
        <v>3494</v>
      </c>
      <c r="G361" s="23" t="s">
        <v>3495</v>
      </c>
      <c r="H361" s="92">
        <f>200+4500+1030</f>
        <v>5730</v>
      </c>
      <c r="I361" s="93"/>
      <c r="J361" s="93"/>
      <c r="K361" s="22">
        <v>42102</v>
      </c>
      <c r="L361" s="35" t="s">
        <v>3496</v>
      </c>
      <c r="M361" s="93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</row>
    <row r="362" spans="1:106" s="28" customFormat="1" ht="24.75" customHeight="1">
      <c r="A362" s="156">
        <v>46</v>
      </c>
      <c r="B362" s="23" t="s">
        <v>244</v>
      </c>
      <c r="C362" s="23" t="s">
        <v>3497</v>
      </c>
      <c r="D362" s="23" t="s">
        <v>3498</v>
      </c>
      <c r="E362" s="35" t="s">
        <v>3499</v>
      </c>
      <c r="F362" s="35" t="s">
        <v>3500</v>
      </c>
      <c r="G362" s="23" t="s">
        <v>3501</v>
      </c>
      <c r="H362" s="93"/>
      <c r="I362" s="93"/>
      <c r="J362" s="92">
        <v>23701</v>
      </c>
      <c r="K362" s="22">
        <v>42163</v>
      </c>
      <c r="L362" s="35" t="s">
        <v>3502</v>
      </c>
      <c r="M362" s="93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</row>
    <row r="363" spans="1:106" s="28" customFormat="1" ht="24.75" customHeight="1">
      <c r="A363" s="156">
        <v>47</v>
      </c>
      <c r="B363" s="23" t="s">
        <v>244</v>
      </c>
      <c r="C363" s="23" t="s">
        <v>3503</v>
      </c>
      <c r="D363" s="23" t="s">
        <v>3481</v>
      </c>
      <c r="E363" s="35" t="s">
        <v>3504</v>
      </c>
      <c r="F363" s="35" t="s">
        <v>3505</v>
      </c>
      <c r="G363" s="23" t="s">
        <v>3506</v>
      </c>
      <c r="H363" s="92">
        <f>400+3000</f>
        <v>3400</v>
      </c>
      <c r="I363" s="93"/>
      <c r="J363" s="93"/>
      <c r="K363" s="22">
        <v>42193</v>
      </c>
      <c r="L363" s="35" t="s">
        <v>3507</v>
      </c>
      <c r="M363" s="93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</row>
    <row r="364" spans="1:106" s="28" customFormat="1" ht="24.75" customHeight="1">
      <c r="A364" s="156">
        <v>48</v>
      </c>
      <c r="B364" s="23" t="s">
        <v>244</v>
      </c>
      <c r="C364" s="23" t="s">
        <v>3508</v>
      </c>
      <c r="D364" s="23" t="s">
        <v>3481</v>
      </c>
      <c r="E364" s="35" t="s">
        <v>3509</v>
      </c>
      <c r="F364" s="35" t="s">
        <v>3510</v>
      </c>
      <c r="G364" s="23" t="s">
        <v>3511</v>
      </c>
      <c r="H364" s="92">
        <f>400+2000</f>
        <v>2400</v>
      </c>
      <c r="I364" s="93"/>
      <c r="J364" s="93"/>
      <c r="K364" s="22" t="s">
        <v>2731</v>
      </c>
      <c r="L364" s="35" t="s">
        <v>3512</v>
      </c>
      <c r="M364" s="93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</row>
    <row r="365" spans="1:106" s="28" customFormat="1" ht="24.75" customHeight="1">
      <c r="A365" s="156">
        <v>49</v>
      </c>
      <c r="B365" s="23" t="s">
        <v>244</v>
      </c>
      <c r="C365" s="23" t="s">
        <v>3513</v>
      </c>
      <c r="D365" s="23" t="s">
        <v>3514</v>
      </c>
      <c r="E365" s="35" t="s">
        <v>3515</v>
      </c>
      <c r="F365" s="35" t="s">
        <v>3516</v>
      </c>
      <c r="G365" s="23" t="s">
        <v>3517</v>
      </c>
      <c r="H365" s="92">
        <v>12000</v>
      </c>
      <c r="I365" s="93"/>
      <c r="J365" s="93"/>
      <c r="K365" s="22">
        <v>42346</v>
      </c>
      <c r="L365" s="35" t="s">
        <v>3518</v>
      </c>
      <c r="M365" s="93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</row>
    <row r="366" spans="1:106" s="28" customFormat="1" ht="24.75" customHeight="1">
      <c r="A366" s="156">
        <v>50</v>
      </c>
      <c r="B366" s="23" t="s">
        <v>244</v>
      </c>
      <c r="C366" s="23" t="s">
        <v>4600</v>
      </c>
      <c r="D366" s="23" t="s">
        <v>4600</v>
      </c>
      <c r="E366" s="35" t="s">
        <v>3519</v>
      </c>
      <c r="F366" s="35" t="s">
        <v>3520</v>
      </c>
      <c r="G366" s="23" t="s">
        <v>3521</v>
      </c>
      <c r="H366" s="92">
        <v>20000</v>
      </c>
      <c r="I366" s="93"/>
      <c r="J366" s="93"/>
      <c r="K366" s="22">
        <v>42346</v>
      </c>
      <c r="L366" s="35" t="s">
        <v>3522</v>
      </c>
      <c r="M366" s="93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</row>
    <row r="367" spans="1:106" s="28" customFormat="1" ht="24.75" customHeight="1">
      <c r="A367" s="156">
        <v>51</v>
      </c>
      <c r="B367" s="23" t="s">
        <v>244</v>
      </c>
      <c r="C367" s="23" t="s">
        <v>4600</v>
      </c>
      <c r="D367" s="23" t="s">
        <v>4600</v>
      </c>
      <c r="E367" s="35" t="s">
        <v>3523</v>
      </c>
      <c r="F367" s="35" t="s">
        <v>3524</v>
      </c>
      <c r="G367" s="23" t="s">
        <v>3525</v>
      </c>
      <c r="H367" s="92">
        <v>2500</v>
      </c>
      <c r="I367" s="93"/>
      <c r="J367" s="93"/>
      <c r="K367" s="22">
        <v>42346</v>
      </c>
      <c r="L367" s="35" t="s">
        <v>3526</v>
      </c>
      <c r="M367" s="93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</row>
    <row r="368" spans="1:106" s="28" customFormat="1" ht="24.75" customHeight="1">
      <c r="A368" s="156">
        <v>52</v>
      </c>
      <c r="B368" s="23" t="s">
        <v>244</v>
      </c>
      <c r="C368" s="23" t="s">
        <v>4600</v>
      </c>
      <c r="D368" s="23" t="s">
        <v>4600</v>
      </c>
      <c r="E368" s="35" t="s">
        <v>3527</v>
      </c>
      <c r="F368" s="35" t="s">
        <v>3528</v>
      </c>
      <c r="G368" s="23" t="s">
        <v>3529</v>
      </c>
      <c r="H368" s="92">
        <v>3125</v>
      </c>
      <c r="I368" s="93"/>
      <c r="J368" s="93"/>
      <c r="K368" s="22">
        <v>42346</v>
      </c>
      <c r="L368" s="35" t="s">
        <v>3530</v>
      </c>
      <c r="M368" s="93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</row>
    <row r="369" spans="1:106" s="28" customFormat="1" ht="24.75" customHeight="1">
      <c r="A369" s="156">
        <v>53</v>
      </c>
      <c r="B369" s="23" t="s">
        <v>244</v>
      </c>
      <c r="C369" s="29" t="s">
        <v>3531</v>
      </c>
      <c r="D369" s="23" t="s">
        <v>3481</v>
      </c>
      <c r="E369" s="35" t="s">
        <v>3532</v>
      </c>
      <c r="F369" s="35" t="s">
        <v>3533</v>
      </c>
      <c r="G369" s="23" t="s">
        <v>3534</v>
      </c>
      <c r="H369" s="92">
        <v>1975</v>
      </c>
      <c r="I369" s="93"/>
      <c r="J369" s="93"/>
      <c r="K369" s="22">
        <v>42193</v>
      </c>
      <c r="L369" s="35" t="s">
        <v>3535</v>
      </c>
      <c r="M369" s="93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</row>
    <row r="370" spans="1:106" s="28" customFormat="1" ht="24.75" customHeight="1">
      <c r="A370" s="156">
        <v>54</v>
      </c>
      <c r="B370" s="23" t="s">
        <v>244</v>
      </c>
      <c r="C370" s="23" t="s">
        <v>3536</v>
      </c>
      <c r="D370" s="23" t="s">
        <v>3514</v>
      </c>
      <c r="E370" s="35" t="s">
        <v>3537</v>
      </c>
      <c r="F370" s="35" t="s">
        <v>3538</v>
      </c>
      <c r="G370" s="23" t="s">
        <v>3539</v>
      </c>
      <c r="H370" s="92">
        <v>10200</v>
      </c>
      <c r="I370" s="93"/>
      <c r="J370" s="93"/>
      <c r="K370" s="22">
        <v>42316</v>
      </c>
      <c r="L370" s="35" t="s">
        <v>3540</v>
      </c>
      <c r="M370" s="93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</row>
    <row r="371" spans="1:106" s="28" customFormat="1" ht="24.75" customHeight="1">
      <c r="A371" s="156">
        <v>55</v>
      </c>
      <c r="B371" s="23" t="s">
        <v>244</v>
      </c>
      <c r="C371" s="23" t="s">
        <v>3541</v>
      </c>
      <c r="D371" s="23" t="s">
        <v>3542</v>
      </c>
      <c r="E371" s="35" t="s">
        <v>3543</v>
      </c>
      <c r="F371" s="35" t="s">
        <v>3544</v>
      </c>
      <c r="G371" s="23" t="s">
        <v>3545</v>
      </c>
      <c r="H371" s="92">
        <v>43000</v>
      </c>
      <c r="I371" s="93"/>
      <c r="J371" s="93"/>
      <c r="K371" s="22">
        <v>42316</v>
      </c>
      <c r="L371" s="35" t="s">
        <v>3546</v>
      </c>
      <c r="M371" s="93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</row>
    <row r="372" spans="1:106" s="28" customFormat="1" ht="24.75" customHeight="1">
      <c r="A372" s="156">
        <v>56</v>
      </c>
      <c r="B372" s="23" t="s">
        <v>244</v>
      </c>
      <c r="C372" s="23" t="s">
        <v>3547</v>
      </c>
      <c r="D372" s="23" t="s">
        <v>3542</v>
      </c>
      <c r="E372" s="35" t="s">
        <v>3548</v>
      </c>
      <c r="F372" s="35" t="s">
        <v>3549</v>
      </c>
      <c r="G372" s="23" t="s">
        <v>3550</v>
      </c>
      <c r="H372" s="92">
        <f>275389+3000</f>
        <v>278389</v>
      </c>
      <c r="I372" s="93"/>
      <c r="J372" s="93"/>
      <c r="K372" s="22">
        <v>42346</v>
      </c>
      <c r="L372" s="35" t="s">
        <v>3551</v>
      </c>
      <c r="M372" s="93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</row>
    <row r="373" spans="1:106" s="28" customFormat="1" ht="24.75" customHeight="1">
      <c r="A373" s="156">
        <v>57</v>
      </c>
      <c r="B373" s="23" t="s">
        <v>244</v>
      </c>
      <c r="C373" s="23" t="s">
        <v>3552</v>
      </c>
      <c r="D373" s="23" t="s">
        <v>3481</v>
      </c>
      <c r="E373" s="35" t="s">
        <v>3553</v>
      </c>
      <c r="F373" s="35" t="s">
        <v>3554</v>
      </c>
      <c r="G373" s="23" t="s">
        <v>3555</v>
      </c>
      <c r="H373" s="92">
        <v>13005</v>
      </c>
      <c r="I373" s="93"/>
      <c r="J373" s="93"/>
      <c r="K373" s="22">
        <v>42317</v>
      </c>
      <c r="L373" s="35" t="s">
        <v>3556</v>
      </c>
      <c r="M373" s="93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</row>
    <row r="374" spans="1:106" s="28" customFormat="1" ht="24.75" customHeight="1">
      <c r="A374" s="156">
        <v>58</v>
      </c>
      <c r="B374" s="23" t="s">
        <v>244</v>
      </c>
      <c r="C374" s="23" t="s">
        <v>3557</v>
      </c>
      <c r="D374" s="23" t="s">
        <v>3558</v>
      </c>
      <c r="E374" s="35" t="s">
        <v>3559</v>
      </c>
      <c r="F374" s="35" t="s">
        <v>3560</v>
      </c>
      <c r="G374" s="23" t="s">
        <v>3561</v>
      </c>
      <c r="H374" s="92">
        <f>400+900</f>
        <v>1300</v>
      </c>
      <c r="I374" s="93"/>
      <c r="J374" s="93"/>
      <c r="K374" s="22" t="s">
        <v>3364</v>
      </c>
      <c r="L374" s="35" t="s">
        <v>3562</v>
      </c>
      <c r="M374" s="93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</row>
    <row r="375" spans="1:106" s="28" customFormat="1" ht="24.75" customHeight="1">
      <c r="A375" s="156">
        <v>59</v>
      </c>
      <c r="B375" s="23" t="s">
        <v>244</v>
      </c>
      <c r="C375" s="23" t="s">
        <v>3563</v>
      </c>
      <c r="D375" s="23" t="s">
        <v>3542</v>
      </c>
      <c r="E375" s="35" t="s">
        <v>3470</v>
      </c>
      <c r="F375" s="35" t="s">
        <v>3564</v>
      </c>
      <c r="G375" s="23" t="s">
        <v>3565</v>
      </c>
      <c r="H375" s="92">
        <f>200+10000+28829</f>
        <v>39029</v>
      </c>
      <c r="I375" s="93"/>
      <c r="J375" s="93"/>
      <c r="K375" s="22" t="s">
        <v>3566</v>
      </c>
      <c r="L375" s="35" t="s">
        <v>3567</v>
      </c>
      <c r="M375" s="93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</row>
    <row r="376" spans="1:106" s="28" customFormat="1" ht="24.75" customHeight="1">
      <c r="A376" s="156">
        <v>60</v>
      </c>
      <c r="B376" s="23" t="s">
        <v>244</v>
      </c>
      <c r="C376" s="23" t="s">
        <v>3568</v>
      </c>
      <c r="D376" s="23" t="s">
        <v>3542</v>
      </c>
      <c r="E376" s="35" t="s">
        <v>3569</v>
      </c>
      <c r="F376" s="35" t="s">
        <v>3570</v>
      </c>
      <c r="G376" s="23" t="s">
        <v>3571</v>
      </c>
      <c r="H376" s="92">
        <v>17200</v>
      </c>
      <c r="I376" s="93"/>
      <c r="J376" s="93"/>
      <c r="K376" s="22" t="s">
        <v>3566</v>
      </c>
      <c r="L376" s="35" t="s">
        <v>3588</v>
      </c>
      <c r="M376" s="93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</row>
    <row r="377" spans="1:106" s="28" customFormat="1" ht="24.75" customHeight="1">
      <c r="A377" s="156">
        <v>61</v>
      </c>
      <c r="B377" s="23" t="s">
        <v>244</v>
      </c>
      <c r="C377" s="23" t="s">
        <v>5716</v>
      </c>
      <c r="D377" s="23" t="s">
        <v>5717</v>
      </c>
      <c r="E377" s="35" t="s">
        <v>5718</v>
      </c>
      <c r="F377" s="35" t="s">
        <v>5719</v>
      </c>
      <c r="G377" s="23" t="s">
        <v>1381</v>
      </c>
      <c r="H377" s="92">
        <v>733</v>
      </c>
      <c r="I377" s="93"/>
      <c r="J377" s="93"/>
      <c r="K377" s="22" t="s">
        <v>5720</v>
      </c>
      <c r="L377" s="35" t="s">
        <v>5721</v>
      </c>
      <c r="M377" s="93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</row>
    <row r="378" spans="1:106" s="28" customFormat="1" ht="24.75" customHeight="1">
      <c r="A378" s="156">
        <v>62</v>
      </c>
      <c r="B378" s="23" t="s">
        <v>244</v>
      </c>
      <c r="C378" s="23" t="s">
        <v>5722</v>
      </c>
      <c r="D378" s="23" t="s">
        <v>5723</v>
      </c>
      <c r="E378" s="35" t="s">
        <v>5724</v>
      </c>
      <c r="F378" s="35" t="s">
        <v>5725</v>
      </c>
      <c r="G378" s="23" t="s">
        <v>5710</v>
      </c>
      <c r="H378" s="92">
        <v>8213</v>
      </c>
      <c r="I378" s="93"/>
      <c r="J378" s="93"/>
      <c r="K378" s="22" t="s">
        <v>5726</v>
      </c>
      <c r="L378" s="35" t="s">
        <v>5727</v>
      </c>
      <c r="M378" s="93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</row>
    <row r="379" spans="1:106" s="28" customFormat="1" ht="24.75" customHeight="1">
      <c r="A379" s="156">
        <v>63</v>
      </c>
      <c r="B379" s="23" t="s">
        <v>244</v>
      </c>
      <c r="C379" s="23" t="s">
        <v>5728</v>
      </c>
      <c r="D379" s="23" t="s">
        <v>5729</v>
      </c>
      <c r="E379" s="35" t="s">
        <v>5730</v>
      </c>
      <c r="F379" s="35" t="s">
        <v>5731</v>
      </c>
      <c r="G379" s="23" t="s">
        <v>5710</v>
      </c>
      <c r="H379" s="92">
        <v>189725</v>
      </c>
      <c r="I379" s="93"/>
      <c r="J379" s="93"/>
      <c r="K379" s="22" t="s">
        <v>5732</v>
      </c>
      <c r="L379" s="35" t="s">
        <v>5733</v>
      </c>
      <c r="M379" s="93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</row>
    <row r="380" spans="1:106" s="28" customFormat="1" ht="24.75" customHeight="1">
      <c r="A380" s="435">
        <v>2.3</v>
      </c>
      <c r="B380" s="482" t="s">
        <v>18</v>
      </c>
      <c r="C380" s="483"/>
      <c r="D380" s="483"/>
      <c r="E380" s="483"/>
      <c r="F380" s="483"/>
      <c r="G380" s="483"/>
      <c r="H380" s="483"/>
      <c r="I380" s="483"/>
      <c r="J380" s="483"/>
      <c r="K380" s="483"/>
      <c r="L380" s="483"/>
      <c r="M380" s="484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</row>
    <row r="381" spans="1:106" s="28" customFormat="1" ht="24.75" customHeight="1">
      <c r="A381" s="29">
        <v>1</v>
      </c>
      <c r="B381" s="23" t="s">
        <v>245</v>
      </c>
      <c r="C381" s="129" t="s">
        <v>1058</v>
      </c>
      <c r="D381" s="130" t="s">
        <v>1144</v>
      </c>
      <c r="E381" s="131" t="s">
        <v>1169</v>
      </c>
      <c r="F381" s="131" t="s">
        <v>1267</v>
      </c>
      <c r="G381" s="132" t="s">
        <v>1368</v>
      </c>
      <c r="H381" s="133">
        <v>1</v>
      </c>
      <c r="I381" s="133" t="s">
        <v>1847</v>
      </c>
      <c r="J381" s="133" t="s">
        <v>1847</v>
      </c>
      <c r="K381" s="134" t="s">
        <v>1848</v>
      </c>
      <c r="L381" s="135" t="s">
        <v>1508</v>
      </c>
      <c r="M381" s="29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</row>
    <row r="382" spans="1:106" s="28" customFormat="1" ht="24.75" customHeight="1">
      <c r="A382" s="29">
        <v>2</v>
      </c>
      <c r="B382" s="23" t="s">
        <v>245</v>
      </c>
      <c r="C382" s="129" t="s">
        <v>1058</v>
      </c>
      <c r="D382" s="130" t="s">
        <v>1144</v>
      </c>
      <c r="E382" s="131" t="s">
        <v>1170</v>
      </c>
      <c r="F382" s="131" t="s">
        <v>1268</v>
      </c>
      <c r="G382" s="132" t="s">
        <v>1368</v>
      </c>
      <c r="H382" s="133">
        <v>1</v>
      </c>
      <c r="I382" s="133" t="s">
        <v>1847</v>
      </c>
      <c r="J382" s="133" t="s">
        <v>1847</v>
      </c>
      <c r="K382" s="134" t="s">
        <v>1848</v>
      </c>
      <c r="L382" s="135" t="s">
        <v>1509</v>
      </c>
      <c r="M382" s="29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</row>
    <row r="383" spans="1:106" s="28" customFormat="1" ht="24.75" customHeight="1">
      <c r="A383" s="29">
        <v>3</v>
      </c>
      <c r="B383" s="23" t="s">
        <v>245</v>
      </c>
      <c r="C383" s="129" t="s">
        <v>1059</v>
      </c>
      <c r="D383" s="130" t="s">
        <v>1145</v>
      </c>
      <c r="E383" s="131" t="s">
        <v>1171</v>
      </c>
      <c r="F383" s="131" t="s">
        <v>1269</v>
      </c>
      <c r="G383" s="132" t="s">
        <v>1368</v>
      </c>
      <c r="H383" s="133">
        <v>1</v>
      </c>
      <c r="I383" s="133" t="s">
        <v>1847</v>
      </c>
      <c r="J383" s="133" t="s">
        <v>1847</v>
      </c>
      <c r="K383" s="134" t="s">
        <v>1848</v>
      </c>
      <c r="L383" s="135" t="s">
        <v>1510</v>
      </c>
      <c r="M383" s="29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</row>
    <row r="384" spans="1:106" s="28" customFormat="1" ht="24.75" customHeight="1">
      <c r="A384" s="29">
        <v>4</v>
      </c>
      <c r="B384" s="23" t="s">
        <v>245</v>
      </c>
      <c r="C384" s="129" t="s">
        <v>1060</v>
      </c>
      <c r="D384" s="130" t="s">
        <v>1146</v>
      </c>
      <c r="E384" s="131" t="s">
        <v>1172</v>
      </c>
      <c r="F384" s="131" t="s">
        <v>1270</v>
      </c>
      <c r="G384" s="132" t="s">
        <v>1368</v>
      </c>
      <c r="H384" s="133">
        <v>1</v>
      </c>
      <c r="I384" s="133" t="s">
        <v>1847</v>
      </c>
      <c r="J384" s="133" t="s">
        <v>1847</v>
      </c>
      <c r="K384" s="134" t="s">
        <v>1849</v>
      </c>
      <c r="L384" s="135" t="s">
        <v>1511</v>
      </c>
      <c r="M384" s="29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</row>
    <row r="385" spans="1:106" s="28" customFormat="1" ht="24.75" customHeight="1">
      <c r="A385" s="29">
        <v>5</v>
      </c>
      <c r="B385" s="23" t="s">
        <v>245</v>
      </c>
      <c r="C385" s="129" t="s">
        <v>1061</v>
      </c>
      <c r="D385" s="130" t="s">
        <v>1147</v>
      </c>
      <c r="E385" s="136" t="s">
        <v>1173</v>
      </c>
      <c r="F385" s="136" t="s">
        <v>1271</v>
      </c>
      <c r="G385" s="135" t="s">
        <v>1369</v>
      </c>
      <c r="H385" s="133">
        <v>1</v>
      </c>
      <c r="I385" s="133" t="s">
        <v>1847</v>
      </c>
      <c r="J385" s="133" t="s">
        <v>1847</v>
      </c>
      <c r="K385" s="134" t="s">
        <v>1851</v>
      </c>
      <c r="L385" s="135" t="s">
        <v>1512</v>
      </c>
      <c r="M385" s="29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</row>
    <row r="386" spans="1:106" s="28" customFormat="1" ht="24.75" customHeight="1">
      <c r="A386" s="29">
        <v>6</v>
      </c>
      <c r="B386" s="23" t="s">
        <v>245</v>
      </c>
      <c r="C386" s="129" t="s">
        <v>1062</v>
      </c>
      <c r="D386" s="130" t="s">
        <v>1147</v>
      </c>
      <c r="E386" s="136" t="s">
        <v>1174</v>
      </c>
      <c r="F386" s="136" t="s">
        <v>1272</v>
      </c>
      <c r="G386" s="135" t="s">
        <v>1369</v>
      </c>
      <c r="H386" s="133">
        <v>1</v>
      </c>
      <c r="I386" s="133" t="s">
        <v>1847</v>
      </c>
      <c r="J386" s="133" t="s">
        <v>1847</v>
      </c>
      <c r="K386" s="134" t="s">
        <v>1852</v>
      </c>
      <c r="L386" s="135" t="s">
        <v>1513</v>
      </c>
      <c r="M386" s="29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</row>
    <row r="387" spans="1:106" s="28" customFormat="1" ht="24.75" customHeight="1">
      <c r="A387" s="29">
        <v>7</v>
      </c>
      <c r="B387" s="23" t="s">
        <v>245</v>
      </c>
      <c r="C387" s="129" t="s">
        <v>1063</v>
      </c>
      <c r="D387" s="130" t="s">
        <v>1148</v>
      </c>
      <c r="E387" s="136" t="s">
        <v>1175</v>
      </c>
      <c r="F387" s="136" t="s">
        <v>1273</v>
      </c>
      <c r="G387" s="135" t="s">
        <v>1369</v>
      </c>
      <c r="H387" s="133">
        <v>1</v>
      </c>
      <c r="I387" s="133" t="s">
        <v>1847</v>
      </c>
      <c r="J387" s="133" t="s">
        <v>1847</v>
      </c>
      <c r="K387" s="134" t="s">
        <v>1850</v>
      </c>
      <c r="L387" s="135" t="s">
        <v>1514</v>
      </c>
      <c r="M387" s="29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</row>
    <row r="388" spans="1:106" s="28" customFormat="1" ht="24.75" customHeight="1">
      <c r="A388" s="29">
        <v>8</v>
      </c>
      <c r="B388" s="23" t="s">
        <v>245</v>
      </c>
      <c r="C388" s="129" t="s">
        <v>1064</v>
      </c>
      <c r="D388" s="130" t="s">
        <v>1147</v>
      </c>
      <c r="E388" s="136" t="s">
        <v>1176</v>
      </c>
      <c r="F388" s="136" t="s">
        <v>1274</v>
      </c>
      <c r="G388" s="135" t="s">
        <v>1369</v>
      </c>
      <c r="H388" s="133">
        <v>1</v>
      </c>
      <c r="I388" s="133" t="s">
        <v>1847</v>
      </c>
      <c r="J388" s="133" t="s">
        <v>1847</v>
      </c>
      <c r="K388" s="134" t="s">
        <v>1850</v>
      </c>
      <c r="L388" s="135" t="s">
        <v>1515</v>
      </c>
      <c r="M388" s="29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</row>
    <row r="389" spans="1:106" s="28" customFormat="1" ht="24.75" customHeight="1">
      <c r="A389" s="29">
        <v>9</v>
      </c>
      <c r="B389" s="23" t="s">
        <v>245</v>
      </c>
      <c r="C389" s="129" t="s">
        <v>1065</v>
      </c>
      <c r="D389" s="130" t="s">
        <v>1149</v>
      </c>
      <c r="E389" s="136" t="s">
        <v>1177</v>
      </c>
      <c r="F389" s="136" t="s">
        <v>1275</v>
      </c>
      <c r="G389" s="135" t="s">
        <v>1369</v>
      </c>
      <c r="H389" s="133">
        <v>1</v>
      </c>
      <c r="I389" s="133" t="s">
        <v>1847</v>
      </c>
      <c r="J389" s="133" t="s">
        <v>1847</v>
      </c>
      <c r="K389" s="134" t="s">
        <v>1853</v>
      </c>
      <c r="L389" s="135" t="s">
        <v>1516</v>
      </c>
      <c r="M389" s="29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</row>
    <row r="390" spans="1:106" s="28" customFormat="1" ht="24.75" customHeight="1">
      <c r="A390" s="29">
        <v>10</v>
      </c>
      <c r="B390" s="23" t="s">
        <v>245</v>
      </c>
      <c r="C390" s="129" t="s">
        <v>1065</v>
      </c>
      <c r="D390" s="130" t="s">
        <v>1149</v>
      </c>
      <c r="E390" s="136" t="s">
        <v>1178</v>
      </c>
      <c r="F390" s="136" t="s">
        <v>1276</v>
      </c>
      <c r="G390" s="135" t="s">
        <v>1369</v>
      </c>
      <c r="H390" s="133">
        <v>1</v>
      </c>
      <c r="I390" s="133" t="s">
        <v>1847</v>
      </c>
      <c r="J390" s="133" t="s">
        <v>1847</v>
      </c>
      <c r="K390" s="134" t="s">
        <v>1853</v>
      </c>
      <c r="L390" s="135" t="s">
        <v>1517</v>
      </c>
      <c r="M390" s="29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</row>
    <row r="391" spans="1:106" s="28" customFormat="1" ht="24.75" customHeight="1">
      <c r="A391" s="29">
        <v>11</v>
      </c>
      <c r="B391" s="23" t="s">
        <v>245</v>
      </c>
      <c r="C391" s="129" t="s">
        <v>1066</v>
      </c>
      <c r="D391" s="130" t="s">
        <v>1150</v>
      </c>
      <c r="E391" s="136" t="s">
        <v>1179</v>
      </c>
      <c r="F391" s="136" t="s">
        <v>1277</v>
      </c>
      <c r="G391" s="135" t="s">
        <v>1369</v>
      </c>
      <c r="H391" s="133">
        <v>1</v>
      </c>
      <c r="I391" s="133" t="s">
        <v>1847</v>
      </c>
      <c r="J391" s="133" t="s">
        <v>1847</v>
      </c>
      <c r="K391" s="134" t="s">
        <v>1849</v>
      </c>
      <c r="L391" s="135" t="s">
        <v>1518</v>
      </c>
      <c r="M391" s="29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</row>
    <row r="392" spans="1:106" s="28" customFormat="1" ht="24.75" customHeight="1">
      <c r="A392" s="29">
        <v>12</v>
      </c>
      <c r="B392" s="23" t="s">
        <v>245</v>
      </c>
      <c r="C392" s="129" t="s">
        <v>1067</v>
      </c>
      <c r="D392" s="130" t="s">
        <v>1147</v>
      </c>
      <c r="E392" s="136" t="s">
        <v>1180</v>
      </c>
      <c r="F392" s="136" t="s">
        <v>1278</v>
      </c>
      <c r="G392" s="135" t="s">
        <v>1369</v>
      </c>
      <c r="H392" s="133" t="s">
        <v>1847</v>
      </c>
      <c r="I392" s="133" t="s">
        <v>1847</v>
      </c>
      <c r="J392" s="133">
        <v>1</v>
      </c>
      <c r="K392" s="134" t="s">
        <v>1854</v>
      </c>
      <c r="L392" s="135" t="s">
        <v>1519</v>
      </c>
      <c r="M392" s="29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</row>
    <row r="393" spans="1:106" s="28" customFormat="1" ht="24.75" customHeight="1">
      <c r="A393" s="29">
        <v>13</v>
      </c>
      <c r="B393" s="23" t="s">
        <v>245</v>
      </c>
      <c r="C393" s="129" t="s">
        <v>1068</v>
      </c>
      <c r="D393" s="130" t="s">
        <v>1147</v>
      </c>
      <c r="E393" s="136" t="s">
        <v>1181</v>
      </c>
      <c r="F393" s="136" t="s">
        <v>1279</v>
      </c>
      <c r="G393" s="135" t="s">
        <v>1369</v>
      </c>
      <c r="H393" s="133" t="s">
        <v>1847</v>
      </c>
      <c r="I393" s="133" t="s">
        <v>1847</v>
      </c>
      <c r="J393" s="133">
        <v>1</v>
      </c>
      <c r="K393" s="134" t="s">
        <v>1854</v>
      </c>
      <c r="L393" s="135" t="s">
        <v>1520</v>
      </c>
      <c r="M393" s="29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</row>
    <row r="394" spans="1:106" s="28" customFormat="1" ht="24.75" customHeight="1">
      <c r="A394" s="29">
        <v>14</v>
      </c>
      <c r="B394" s="23" t="s">
        <v>245</v>
      </c>
      <c r="C394" s="137" t="s">
        <v>3632</v>
      </c>
      <c r="D394" s="135" t="s">
        <v>1151</v>
      </c>
      <c r="E394" s="135" t="s">
        <v>1182</v>
      </c>
      <c r="F394" s="135" t="s">
        <v>1280</v>
      </c>
      <c r="G394" s="135" t="s">
        <v>1368</v>
      </c>
      <c r="H394" s="133">
        <v>1</v>
      </c>
      <c r="I394" s="133" t="s">
        <v>1847</v>
      </c>
      <c r="J394" s="133" t="s">
        <v>1847</v>
      </c>
      <c r="K394" s="134" t="s">
        <v>1849</v>
      </c>
      <c r="L394" s="135" t="s">
        <v>1521</v>
      </c>
      <c r="M394" s="29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</row>
    <row r="395" spans="1:106" s="28" customFormat="1" ht="24.75" customHeight="1">
      <c r="A395" s="29">
        <v>15</v>
      </c>
      <c r="B395" s="23" t="s">
        <v>245</v>
      </c>
      <c r="C395" s="137" t="s">
        <v>3633</v>
      </c>
      <c r="D395" s="135" t="s">
        <v>3634</v>
      </c>
      <c r="E395" s="135" t="s">
        <v>3635</v>
      </c>
      <c r="F395" s="135" t="s">
        <v>3636</v>
      </c>
      <c r="G395" s="135" t="s">
        <v>1368</v>
      </c>
      <c r="H395" s="133">
        <v>1</v>
      </c>
      <c r="I395" s="133"/>
      <c r="J395" s="133"/>
      <c r="K395" s="134" t="s">
        <v>3637</v>
      </c>
      <c r="L395" s="131" t="s">
        <v>3638</v>
      </c>
      <c r="M395" s="29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</row>
    <row r="396" spans="1:106" s="28" customFormat="1" ht="24.75" customHeight="1">
      <c r="A396" s="29">
        <v>16</v>
      </c>
      <c r="B396" s="23" t="s">
        <v>245</v>
      </c>
      <c r="C396" s="137" t="s">
        <v>4497</v>
      </c>
      <c r="D396" s="135" t="s">
        <v>4498</v>
      </c>
      <c r="E396" s="135" t="s">
        <v>4499</v>
      </c>
      <c r="F396" s="135" t="s">
        <v>4500</v>
      </c>
      <c r="G396" s="135" t="s">
        <v>1369</v>
      </c>
      <c r="H396" s="133">
        <v>1</v>
      </c>
      <c r="I396" s="133"/>
      <c r="J396" s="133"/>
      <c r="K396" s="134">
        <v>42495</v>
      </c>
      <c r="L396" s="131" t="s">
        <v>4501</v>
      </c>
      <c r="M396" s="29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</row>
    <row r="397" spans="1:106" s="28" customFormat="1" ht="24.75" customHeight="1">
      <c r="A397" s="29">
        <v>17</v>
      </c>
      <c r="B397" s="23" t="s">
        <v>245</v>
      </c>
      <c r="C397" s="137" t="s">
        <v>4502</v>
      </c>
      <c r="D397" s="135" t="s">
        <v>4503</v>
      </c>
      <c r="E397" s="135" t="s">
        <v>4504</v>
      </c>
      <c r="F397" s="135" t="s">
        <v>4505</v>
      </c>
      <c r="G397" s="135" t="s">
        <v>4546</v>
      </c>
      <c r="H397" s="133">
        <v>1</v>
      </c>
      <c r="I397" s="133"/>
      <c r="J397" s="133"/>
      <c r="K397" s="134">
        <v>42495</v>
      </c>
      <c r="L397" s="131" t="s">
        <v>4506</v>
      </c>
      <c r="M397" s="29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</row>
    <row r="398" spans="1:106" s="28" customFormat="1" ht="24.75" customHeight="1">
      <c r="A398" s="29">
        <v>18</v>
      </c>
      <c r="B398" s="23" t="s">
        <v>245</v>
      </c>
      <c r="C398" s="137" t="s">
        <v>4547</v>
      </c>
      <c r="D398" s="135" t="s">
        <v>4548</v>
      </c>
      <c r="E398" s="135" t="s">
        <v>4549</v>
      </c>
      <c r="F398" s="135" t="s">
        <v>4550</v>
      </c>
      <c r="G398" s="135" t="s">
        <v>4551</v>
      </c>
      <c r="H398" s="133">
        <v>1</v>
      </c>
      <c r="I398" s="133"/>
      <c r="J398" s="133"/>
      <c r="K398" s="134" t="s">
        <v>4552</v>
      </c>
      <c r="L398" s="131" t="s">
        <v>4553</v>
      </c>
      <c r="M398" s="29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</row>
    <row r="399" spans="1:106" s="28" customFormat="1" ht="24.75" customHeight="1">
      <c r="A399" s="29">
        <v>19</v>
      </c>
      <c r="B399" s="23" t="s">
        <v>245</v>
      </c>
      <c r="C399" s="137" t="s">
        <v>1069</v>
      </c>
      <c r="D399" s="135" t="s">
        <v>1152</v>
      </c>
      <c r="E399" s="135" t="s">
        <v>1183</v>
      </c>
      <c r="F399" s="135" t="s">
        <v>1281</v>
      </c>
      <c r="G399" s="135" t="s">
        <v>1370</v>
      </c>
      <c r="H399" s="133">
        <v>1</v>
      </c>
      <c r="I399" s="133" t="s">
        <v>1847</v>
      </c>
      <c r="J399" s="133" t="s">
        <v>1847</v>
      </c>
      <c r="K399" s="134">
        <v>42374</v>
      </c>
      <c r="L399" s="131" t="s">
        <v>1522</v>
      </c>
      <c r="M399" s="29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</row>
    <row r="400" spans="1:106" s="28" customFormat="1" ht="24.75" customHeight="1">
      <c r="A400" s="29">
        <v>20</v>
      </c>
      <c r="B400" s="23" t="s">
        <v>245</v>
      </c>
      <c r="C400" s="137" t="s">
        <v>1070</v>
      </c>
      <c r="D400" s="135" t="s">
        <v>1153</v>
      </c>
      <c r="E400" s="135" t="s">
        <v>1184</v>
      </c>
      <c r="F400" s="135" t="s">
        <v>1282</v>
      </c>
      <c r="G400" s="135" t="s">
        <v>1368</v>
      </c>
      <c r="H400" s="133">
        <v>1</v>
      </c>
      <c r="I400" s="133" t="s">
        <v>1847</v>
      </c>
      <c r="J400" s="133" t="s">
        <v>1847</v>
      </c>
      <c r="K400" s="134">
        <v>42332</v>
      </c>
      <c r="L400" s="131" t="s">
        <v>1523</v>
      </c>
      <c r="M400" s="29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</row>
    <row r="401" spans="1:106" s="28" customFormat="1" ht="24.75" customHeight="1">
      <c r="A401" s="29">
        <v>21</v>
      </c>
      <c r="B401" s="23" t="s">
        <v>245</v>
      </c>
      <c r="C401" s="137" t="s">
        <v>1070</v>
      </c>
      <c r="D401" s="135" t="s">
        <v>1153</v>
      </c>
      <c r="E401" s="135" t="s">
        <v>1185</v>
      </c>
      <c r="F401" s="135" t="s">
        <v>1283</v>
      </c>
      <c r="G401" s="135" t="s">
        <v>1368</v>
      </c>
      <c r="H401" s="133">
        <v>1</v>
      </c>
      <c r="I401" s="133" t="s">
        <v>1847</v>
      </c>
      <c r="J401" s="133" t="s">
        <v>1847</v>
      </c>
      <c r="K401" s="134">
        <v>42332</v>
      </c>
      <c r="L401" s="131" t="s">
        <v>1524</v>
      </c>
      <c r="M401" s="29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</row>
    <row r="402" spans="1:106" s="28" customFormat="1" ht="24.75" customHeight="1">
      <c r="A402" s="29">
        <v>22</v>
      </c>
      <c r="B402" s="23" t="s">
        <v>245</v>
      </c>
      <c r="C402" s="137" t="s">
        <v>3639</v>
      </c>
      <c r="D402" s="135" t="s">
        <v>1154</v>
      </c>
      <c r="E402" s="135" t="s">
        <v>1186</v>
      </c>
      <c r="F402" s="135" t="s">
        <v>1284</v>
      </c>
      <c r="G402" s="135" t="s">
        <v>1371</v>
      </c>
      <c r="H402" s="133">
        <v>1</v>
      </c>
      <c r="I402" s="133" t="s">
        <v>1847</v>
      </c>
      <c r="J402" s="133" t="s">
        <v>1847</v>
      </c>
      <c r="K402" s="134">
        <v>42326</v>
      </c>
      <c r="L402" s="131" t="s">
        <v>1525</v>
      </c>
      <c r="M402" s="29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</row>
    <row r="403" spans="1:106" s="28" customFormat="1" ht="24.75" customHeight="1">
      <c r="A403" s="29">
        <v>23</v>
      </c>
      <c r="B403" s="23" t="s">
        <v>245</v>
      </c>
      <c r="C403" s="137" t="s">
        <v>1071</v>
      </c>
      <c r="D403" s="135" t="s">
        <v>1153</v>
      </c>
      <c r="E403" s="135" t="s">
        <v>1187</v>
      </c>
      <c r="F403" s="135" t="s">
        <v>1285</v>
      </c>
      <c r="G403" s="135" t="s">
        <v>1368</v>
      </c>
      <c r="H403" s="133">
        <v>1</v>
      </c>
      <c r="I403" s="133" t="s">
        <v>1847</v>
      </c>
      <c r="J403" s="133" t="s">
        <v>1847</v>
      </c>
      <c r="K403" s="134">
        <v>42318</v>
      </c>
      <c r="L403" s="131" t="s">
        <v>1526</v>
      </c>
      <c r="M403" s="29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</row>
    <row r="404" spans="1:106" s="28" customFormat="1" ht="24.75" customHeight="1">
      <c r="A404" s="29">
        <v>24</v>
      </c>
      <c r="B404" s="23" t="s">
        <v>245</v>
      </c>
      <c r="C404" s="137" t="s">
        <v>1072</v>
      </c>
      <c r="D404" s="135" t="s">
        <v>1155</v>
      </c>
      <c r="E404" s="135" t="s">
        <v>1188</v>
      </c>
      <c r="F404" s="135" t="s">
        <v>1286</v>
      </c>
      <c r="G404" s="135" t="s">
        <v>1368</v>
      </c>
      <c r="H404" s="133">
        <v>1</v>
      </c>
      <c r="I404" s="133" t="s">
        <v>1847</v>
      </c>
      <c r="J404" s="133" t="s">
        <v>1847</v>
      </c>
      <c r="K404" s="134">
        <v>42366</v>
      </c>
      <c r="L404" s="131" t="s">
        <v>1527</v>
      </c>
      <c r="M404" s="29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</row>
    <row r="405" spans="1:106" s="28" customFormat="1" ht="24.75" customHeight="1">
      <c r="A405" s="29">
        <v>25</v>
      </c>
      <c r="B405" s="23" t="s">
        <v>245</v>
      </c>
      <c r="C405" s="137" t="s">
        <v>1073</v>
      </c>
      <c r="D405" s="135" t="s">
        <v>1156</v>
      </c>
      <c r="E405" s="135" t="s">
        <v>1189</v>
      </c>
      <c r="F405" s="135" t="s">
        <v>1287</v>
      </c>
      <c r="G405" s="135" t="s">
        <v>1368</v>
      </c>
      <c r="H405" s="133">
        <v>1</v>
      </c>
      <c r="I405" s="133" t="s">
        <v>1847</v>
      </c>
      <c r="J405" s="133" t="s">
        <v>1847</v>
      </c>
      <c r="K405" s="134">
        <v>42374</v>
      </c>
      <c r="L405" s="131" t="s">
        <v>1528</v>
      </c>
      <c r="M405" s="29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</row>
    <row r="406" spans="1:106" s="28" customFormat="1" ht="24.75" customHeight="1">
      <c r="A406" s="29">
        <v>26</v>
      </c>
      <c r="B406" s="23" t="s">
        <v>245</v>
      </c>
      <c r="C406" s="137" t="s">
        <v>1074</v>
      </c>
      <c r="D406" s="135" t="s">
        <v>1157</v>
      </c>
      <c r="E406" s="135" t="s">
        <v>1190</v>
      </c>
      <c r="F406" s="138" t="s">
        <v>1288</v>
      </c>
      <c r="G406" s="135" t="s">
        <v>1370</v>
      </c>
      <c r="H406" s="133">
        <v>1</v>
      </c>
      <c r="I406" s="133" t="s">
        <v>1847</v>
      </c>
      <c r="J406" s="133" t="s">
        <v>1847</v>
      </c>
      <c r="K406" s="134">
        <v>42374</v>
      </c>
      <c r="L406" s="135" t="s">
        <v>1529</v>
      </c>
      <c r="M406" s="29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</row>
    <row r="407" spans="1:106" s="28" customFormat="1" ht="24.75" customHeight="1">
      <c r="A407" s="29">
        <v>27</v>
      </c>
      <c r="B407" s="23" t="s">
        <v>245</v>
      </c>
      <c r="C407" s="350" t="s">
        <v>4554</v>
      </c>
      <c r="D407" s="135" t="s">
        <v>4555</v>
      </c>
      <c r="E407" s="135" t="s">
        <v>4556</v>
      </c>
      <c r="F407" s="138" t="s">
        <v>4557</v>
      </c>
      <c r="G407" s="135" t="s">
        <v>1368</v>
      </c>
      <c r="H407" s="133">
        <v>1</v>
      </c>
      <c r="I407" s="133"/>
      <c r="J407" s="133"/>
      <c r="K407" s="134">
        <v>42543</v>
      </c>
      <c r="L407" s="131" t="s">
        <v>4558</v>
      </c>
      <c r="M407" s="29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</row>
    <row r="408" spans="1:106" s="28" customFormat="1" ht="24.75" customHeight="1">
      <c r="A408" s="29">
        <v>28</v>
      </c>
      <c r="B408" s="23" t="s">
        <v>245</v>
      </c>
      <c r="C408" s="350" t="s">
        <v>4554</v>
      </c>
      <c r="D408" s="135" t="s">
        <v>4555</v>
      </c>
      <c r="E408" s="135" t="s">
        <v>4559</v>
      </c>
      <c r="F408" s="138" t="s">
        <v>4560</v>
      </c>
      <c r="G408" s="135" t="s">
        <v>1368</v>
      </c>
      <c r="H408" s="133">
        <v>1</v>
      </c>
      <c r="I408" s="133"/>
      <c r="J408" s="133"/>
      <c r="K408" s="134">
        <v>42543</v>
      </c>
      <c r="L408" s="131" t="s">
        <v>4561</v>
      </c>
      <c r="M408" s="29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</row>
    <row r="409" spans="1:106" s="28" customFormat="1" ht="24.75" customHeight="1">
      <c r="A409" s="29">
        <v>29</v>
      </c>
      <c r="B409" s="23" t="s">
        <v>245</v>
      </c>
      <c r="C409" s="350" t="s">
        <v>4554</v>
      </c>
      <c r="D409" s="135" t="s">
        <v>4555</v>
      </c>
      <c r="E409" s="135" t="s">
        <v>4562</v>
      </c>
      <c r="F409" s="138" t="s">
        <v>4563</v>
      </c>
      <c r="G409" s="135" t="s">
        <v>1368</v>
      </c>
      <c r="H409" s="133">
        <v>1</v>
      </c>
      <c r="I409" s="133"/>
      <c r="J409" s="133"/>
      <c r="K409" s="134">
        <v>42543</v>
      </c>
      <c r="L409" s="131" t="s">
        <v>4564</v>
      </c>
      <c r="M409" s="29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</row>
    <row r="410" spans="1:106" s="28" customFormat="1" ht="24.75" customHeight="1">
      <c r="A410" s="29">
        <v>30</v>
      </c>
      <c r="B410" s="23" t="s">
        <v>245</v>
      </c>
      <c r="C410" s="350" t="s">
        <v>4554</v>
      </c>
      <c r="D410" s="135" t="s">
        <v>4555</v>
      </c>
      <c r="E410" s="135" t="s">
        <v>4565</v>
      </c>
      <c r="F410" s="138" t="s">
        <v>4566</v>
      </c>
      <c r="G410" s="135" t="s">
        <v>1368</v>
      </c>
      <c r="H410" s="133">
        <v>1</v>
      </c>
      <c r="I410" s="133"/>
      <c r="J410" s="133"/>
      <c r="K410" s="134">
        <v>42543</v>
      </c>
      <c r="L410" s="131" t="s">
        <v>4567</v>
      </c>
      <c r="M410" s="29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27"/>
    </row>
    <row r="411" spans="1:106" s="28" customFormat="1" ht="24.75" customHeight="1">
      <c r="A411" s="29">
        <v>31</v>
      </c>
      <c r="B411" s="23" t="s">
        <v>245</v>
      </c>
      <c r="C411" s="351" t="s">
        <v>4554</v>
      </c>
      <c r="D411" s="352" t="s">
        <v>4555</v>
      </c>
      <c r="E411" s="352" t="s">
        <v>4568</v>
      </c>
      <c r="F411" s="353" t="s">
        <v>4569</v>
      </c>
      <c r="G411" s="352" t="s">
        <v>3991</v>
      </c>
      <c r="H411" s="143">
        <v>1</v>
      </c>
      <c r="I411" s="133"/>
      <c r="J411" s="133"/>
      <c r="K411" s="144">
        <v>42543</v>
      </c>
      <c r="L411" s="146" t="s">
        <v>4570</v>
      </c>
      <c r="M411" s="29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</row>
    <row r="412" spans="1:106" s="28" customFormat="1" ht="24.75" customHeight="1">
      <c r="A412" s="29">
        <v>32</v>
      </c>
      <c r="B412" s="23" t="s">
        <v>245</v>
      </c>
      <c r="C412" s="350" t="s">
        <v>4554</v>
      </c>
      <c r="D412" s="135" t="s">
        <v>4555</v>
      </c>
      <c r="E412" s="135" t="s">
        <v>4565</v>
      </c>
      <c r="F412" s="138" t="s">
        <v>4571</v>
      </c>
      <c r="G412" s="135" t="s">
        <v>3991</v>
      </c>
      <c r="H412" s="133">
        <v>1</v>
      </c>
      <c r="I412" s="133"/>
      <c r="J412" s="133"/>
      <c r="K412" s="134">
        <v>42543</v>
      </c>
      <c r="L412" s="131" t="s">
        <v>4572</v>
      </c>
      <c r="M412" s="29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</row>
    <row r="413" spans="1:106" s="28" customFormat="1" ht="24.75" customHeight="1">
      <c r="A413" s="29">
        <v>33</v>
      </c>
      <c r="B413" s="23" t="s">
        <v>245</v>
      </c>
      <c r="C413" s="350" t="s">
        <v>4554</v>
      </c>
      <c r="D413" s="135" t="s">
        <v>4555</v>
      </c>
      <c r="E413" s="135" t="s">
        <v>4556</v>
      </c>
      <c r="F413" s="138" t="s">
        <v>4573</v>
      </c>
      <c r="G413" s="135" t="s">
        <v>3991</v>
      </c>
      <c r="H413" s="133">
        <v>1</v>
      </c>
      <c r="I413" s="133"/>
      <c r="J413" s="133"/>
      <c r="K413" s="134">
        <v>42543</v>
      </c>
      <c r="L413" s="131" t="s">
        <v>4574</v>
      </c>
      <c r="M413" s="29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</row>
    <row r="414" spans="1:106" s="28" customFormat="1" ht="24.75" customHeight="1">
      <c r="A414" s="29">
        <v>34</v>
      </c>
      <c r="B414" s="23" t="s">
        <v>245</v>
      </c>
      <c r="C414" s="350" t="s">
        <v>4554</v>
      </c>
      <c r="D414" s="135" t="s">
        <v>4555</v>
      </c>
      <c r="E414" s="135" t="s">
        <v>4575</v>
      </c>
      <c r="F414" s="138" t="s">
        <v>4576</v>
      </c>
      <c r="G414" s="135" t="s">
        <v>3991</v>
      </c>
      <c r="H414" s="133">
        <v>1</v>
      </c>
      <c r="I414" s="133"/>
      <c r="J414" s="133"/>
      <c r="K414" s="134">
        <v>42543</v>
      </c>
      <c r="L414" s="131" t="s">
        <v>4577</v>
      </c>
      <c r="M414" s="29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</row>
    <row r="415" spans="1:106" s="28" customFormat="1" ht="24.75" customHeight="1">
      <c r="A415" s="29">
        <v>35</v>
      </c>
      <c r="B415" s="23" t="s">
        <v>245</v>
      </c>
      <c r="C415" s="139" t="s">
        <v>5284</v>
      </c>
      <c r="D415" s="133" t="s">
        <v>5285</v>
      </c>
      <c r="E415" s="354" t="s">
        <v>5286</v>
      </c>
      <c r="F415" s="354" t="s">
        <v>5287</v>
      </c>
      <c r="G415" s="133" t="s">
        <v>1389</v>
      </c>
      <c r="H415" s="133">
        <v>1</v>
      </c>
      <c r="I415" s="133"/>
      <c r="J415" s="133"/>
      <c r="K415" s="134">
        <v>42557</v>
      </c>
      <c r="L415" s="133" t="s">
        <v>5288</v>
      </c>
      <c r="M415" s="29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  <c r="CK415" s="27"/>
      <c r="CL415" s="27"/>
      <c r="CM415" s="27"/>
      <c r="CN415" s="27"/>
      <c r="CO415" s="27"/>
      <c r="CP415" s="27"/>
      <c r="CQ415" s="27"/>
      <c r="CR415" s="27"/>
      <c r="CS415" s="27"/>
      <c r="CT415" s="27"/>
      <c r="CU415" s="27"/>
      <c r="CV415" s="27"/>
      <c r="CW415" s="27"/>
      <c r="CX415" s="27"/>
      <c r="CY415" s="27"/>
      <c r="CZ415" s="27"/>
      <c r="DA415" s="27"/>
      <c r="DB415" s="27"/>
    </row>
    <row r="416" spans="1:106" s="28" customFormat="1" ht="24.75" customHeight="1">
      <c r="A416" s="29">
        <v>36</v>
      </c>
      <c r="B416" s="23" t="s">
        <v>245</v>
      </c>
      <c r="C416" s="129" t="s">
        <v>1075</v>
      </c>
      <c r="D416" s="130" t="s">
        <v>1158</v>
      </c>
      <c r="E416" s="135" t="s">
        <v>1191</v>
      </c>
      <c r="F416" s="135" t="s">
        <v>1289</v>
      </c>
      <c r="G416" s="135" t="s">
        <v>1372</v>
      </c>
      <c r="H416" s="133">
        <v>1</v>
      </c>
      <c r="I416" s="133" t="s">
        <v>1847</v>
      </c>
      <c r="J416" s="133" t="s">
        <v>1847</v>
      </c>
      <c r="K416" s="134">
        <v>42270</v>
      </c>
      <c r="L416" s="135" t="s">
        <v>1530</v>
      </c>
      <c r="M416" s="29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27"/>
      <c r="CK416" s="27"/>
      <c r="CL416" s="27"/>
      <c r="CM416" s="27"/>
      <c r="CN416" s="27"/>
      <c r="CO416" s="27"/>
      <c r="CP416" s="27"/>
      <c r="CQ416" s="27"/>
      <c r="CR416" s="27"/>
      <c r="CS416" s="27"/>
      <c r="CT416" s="27"/>
      <c r="CU416" s="27"/>
      <c r="CV416" s="27"/>
      <c r="CW416" s="27"/>
      <c r="CX416" s="27"/>
      <c r="CY416" s="27"/>
      <c r="CZ416" s="27"/>
      <c r="DA416" s="27"/>
      <c r="DB416" s="27"/>
    </row>
    <row r="417" spans="1:106" s="28" customFormat="1" ht="24.75" customHeight="1">
      <c r="A417" s="29">
        <v>37</v>
      </c>
      <c r="B417" s="23" t="s">
        <v>245</v>
      </c>
      <c r="C417" s="129" t="s">
        <v>1076</v>
      </c>
      <c r="D417" s="130" t="s">
        <v>1159</v>
      </c>
      <c r="E417" s="135" t="s">
        <v>1192</v>
      </c>
      <c r="F417" s="135" t="s">
        <v>1290</v>
      </c>
      <c r="G417" s="135" t="s">
        <v>1373</v>
      </c>
      <c r="H417" s="133">
        <v>1</v>
      </c>
      <c r="I417" s="133" t="s">
        <v>1847</v>
      </c>
      <c r="J417" s="133" t="s">
        <v>1847</v>
      </c>
      <c r="K417" s="134">
        <v>42244</v>
      </c>
      <c r="L417" s="135" t="s">
        <v>1531</v>
      </c>
      <c r="M417" s="29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7"/>
      <c r="CB417" s="27"/>
      <c r="CC417" s="27"/>
      <c r="CD417" s="27"/>
      <c r="CE417" s="27"/>
      <c r="CF417" s="27"/>
      <c r="CG417" s="27"/>
      <c r="CH417" s="27"/>
      <c r="CI417" s="27"/>
      <c r="CJ417" s="27"/>
      <c r="CK417" s="27"/>
      <c r="CL417" s="27"/>
      <c r="CM417" s="27"/>
      <c r="CN417" s="27"/>
      <c r="CO417" s="27"/>
      <c r="CP417" s="27"/>
      <c r="CQ417" s="27"/>
      <c r="CR417" s="27"/>
      <c r="CS417" s="27"/>
      <c r="CT417" s="27"/>
      <c r="CU417" s="27"/>
      <c r="CV417" s="27"/>
      <c r="CW417" s="27"/>
      <c r="CX417" s="27"/>
      <c r="CY417" s="27"/>
      <c r="CZ417" s="27"/>
      <c r="DA417" s="27"/>
      <c r="DB417" s="27"/>
    </row>
    <row r="418" spans="1:106" s="28" customFormat="1" ht="24.75" customHeight="1">
      <c r="A418" s="29">
        <v>38</v>
      </c>
      <c r="B418" s="23" t="s">
        <v>245</v>
      </c>
      <c r="C418" s="129" t="s">
        <v>1077</v>
      </c>
      <c r="D418" s="130" t="s">
        <v>1158</v>
      </c>
      <c r="E418" s="135" t="s">
        <v>1193</v>
      </c>
      <c r="F418" s="135" t="s">
        <v>1291</v>
      </c>
      <c r="G418" s="135" t="s">
        <v>1368</v>
      </c>
      <c r="H418" s="133">
        <v>1</v>
      </c>
      <c r="I418" s="133" t="s">
        <v>1847</v>
      </c>
      <c r="J418" s="133" t="s">
        <v>1847</v>
      </c>
      <c r="K418" s="134">
        <v>42235</v>
      </c>
      <c r="L418" s="135" t="s">
        <v>1532</v>
      </c>
      <c r="M418" s="29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  <c r="CG418" s="27"/>
      <c r="CH418" s="27"/>
      <c r="CI418" s="27"/>
      <c r="CJ418" s="27"/>
      <c r="CK418" s="27"/>
      <c r="CL418" s="27"/>
      <c r="CM418" s="27"/>
      <c r="CN418" s="27"/>
      <c r="CO418" s="27"/>
      <c r="CP418" s="27"/>
      <c r="CQ418" s="27"/>
      <c r="CR418" s="27"/>
      <c r="CS418" s="27"/>
      <c r="CT418" s="27"/>
      <c r="CU418" s="27"/>
      <c r="CV418" s="27"/>
      <c r="CW418" s="27"/>
      <c r="CX418" s="27"/>
      <c r="CY418" s="27"/>
      <c r="CZ418" s="27"/>
      <c r="DA418" s="27"/>
      <c r="DB418" s="27"/>
    </row>
    <row r="419" spans="1:106" s="28" customFormat="1" ht="24.75" customHeight="1">
      <c r="A419" s="29">
        <v>39</v>
      </c>
      <c r="B419" s="23" t="s">
        <v>245</v>
      </c>
      <c r="C419" s="129" t="s">
        <v>1078</v>
      </c>
      <c r="D419" s="130" t="s">
        <v>1158</v>
      </c>
      <c r="E419" s="135" t="s">
        <v>1194</v>
      </c>
      <c r="F419" s="135" t="s">
        <v>1292</v>
      </c>
      <c r="G419" s="135" t="s">
        <v>1374</v>
      </c>
      <c r="H419" s="133">
        <v>1</v>
      </c>
      <c r="I419" s="133" t="s">
        <v>1847</v>
      </c>
      <c r="J419" s="133" t="s">
        <v>1847</v>
      </c>
      <c r="K419" s="134">
        <v>42363</v>
      </c>
      <c r="L419" s="135" t="s">
        <v>1533</v>
      </c>
      <c r="M419" s="29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  <c r="CG419" s="27"/>
      <c r="CH419" s="27"/>
      <c r="CI419" s="27"/>
      <c r="CJ419" s="27"/>
      <c r="CK419" s="27"/>
      <c r="CL419" s="27"/>
      <c r="CM419" s="27"/>
      <c r="CN419" s="27"/>
      <c r="CO419" s="27"/>
      <c r="CP419" s="27"/>
      <c r="CQ419" s="27"/>
      <c r="CR419" s="27"/>
      <c r="CS419" s="27"/>
      <c r="CT419" s="27"/>
      <c r="CU419" s="27"/>
      <c r="CV419" s="27"/>
      <c r="CW419" s="27"/>
      <c r="CX419" s="27"/>
      <c r="CY419" s="27"/>
      <c r="CZ419" s="27"/>
      <c r="DA419" s="27"/>
      <c r="DB419" s="27"/>
    </row>
    <row r="420" spans="1:106" s="28" customFormat="1" ht="24.75" customHeight="1">
      <c r="A420" s="29">
        <v>40</v>
      </c>
      <c r="B420" s="23" t="s">
        <v>245</v>
      </c>
      <c r="C420" s="129" t="s">
        <v>1079</v>
      </c>
      <c r="D420" s="130" t="s">
        <v>1159</v>
      </c>
      <c r="E420" s="135" t="s">
        <v>1195</v>
      </c>
      <c r="F420" s="135" t="s">
        <v>1293</v>
      </c>
      <c r="G420" s="135" t="s">
        <v>1375</v>
      </c>
      <c r="H420" s="133">
        <v>1</v>
      </c>
      <c r="I420" s="133" t="s">
        <v>1847</v>
      </c>
      <c r="J420" s="133" t="s">
        <v>1847</v>
      </c>
      <c r="K420" s="134">
        <v>42244</v>
      </c>
      <c r="L420" s="135" t="s">
        <v>1534</v>
      </c>
      <c r="M420" s="29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  <c r="CL420" s="27"/>
      <c r="CM420" s="27"/>
      <c r="CN420" s="27"/>
      <c r="CO420" s="27"/>
      <c r="CP420" s="27"/>
      <c r="CQ420" s="27"/>
      <c r="CR420" s="27"/>
      <c r="CS420" s="27"/>
      <c r="CT420" s="27"/>
      <c r="CU420" s="27"/>
      <c r="CV420" s="27"/>
      <c r="CW420" s="27"/>
      <c r="CX420" s="27"/>
      <c r="CY420" s="27"/>
      <c r="CZ420" s="27"/>
      <c r="DA420" s="27"/>
      <c r="DB420" s="27"/>
    </row>
    <row r="421" spans="1:106" s="28" customFormat="1" ht="24.75" customHeight="1">
      <c r="A421" s="29">
        <v>41</v>
      </c>
      <c r="B421" s="23" t="s">
        <v>245</v>
      </c>
      <c r="C421" s="129" t="s">
        <v>1080</v>
      </c>
      <c r="D421" s="130" t="s">
        <v>1158</v>
      </c>
      <c r="E421" s="135" t="s">
        <v>1196</v>
      </c>
      <c r="F421" s="135" t="s">
        <v>1294</v>
      </c>
      <c r="G421" s="135" t="s">
        <v>1368</v>
      </c>
      <c r="H421" s="133">
        <v>1</v>
      </c>
      <c r="I421" s="133" t="s">
        <v>1847</v>
      </c>
      <c r="J421" s="133" t="s">
        <v>1847</v>
      </c>
      <c r="K421" s="134">
        <v>42247</v>
      </c>
      <c r="L421" s="135" t="s">
        <v>1535</v>
      </c>
      <c r="M421" s="29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7"/>
      <c r="CF421" s="27"/>
      <c r="CG421" s="27"/>
      <c r="CH421" s="27"/>
      <c r="CI421" s="27"/>
      <c r="CJ421" s="27"/>
      <c r="CK421" s="27"/>
      <c r="CL421" s="27"/>
      <c r="CM421" s="27"/>
      <c r="CN421" s="27"/>
      <c r="CO421" s="27"/>
      <c r="CP421" s="27"/>
      <c r="CQ421" s="27"/>
      <c r="CR421" s="27"/>
      <c r="CS421" s="27"/>
      <c r="CT421" s="27"/>
      <c r="CU421" s="27"/>
      <c r="CV421" s="27"/>
      <c r="CW421" s="27"/>
      <c r="CX421" s="27"/>
      <c r="CY421" s="27"/>
      <c r="CZ421" s="27"/>
      <c r="DA421" s="27"/>
      <c r="DB421" s="27"/>
    </row>
    <row r="422" spans="1:106" s="28" customFormat="1" ht="24.75" customHeight="1">
      <c r="A422" s="29">
        <v>42</v>
      </c>
      <c r="B422" s="23" t="s">
        <v>245</v>
      </c>
      <c r="C422" s="129" t="s">
        <v>1081</v>
      </c>
      <c r="D422" s="130" t="s">
        <v>1158</v>
      </c>
      <c r="E422" s="135" t="s">
        <v>1197</v>
      </c>
      <c r="F422" s="135" t="s">
        <v>1295</v>
      </c>
      <c r="G422" s="135" t="s">
        <v>1368</v>
      </c>
      <c r="H422" s="133">
        <v>1</v>
      </c>
      <c r="I422" s="133" t="s">
        <v>1847</v>
      </c>
      <c r="J422" s="133" t="s">
        <v>1847</v>
      </c>
      <c r="K422" s="134">
        <v>42235</v>
      </c>
      <c r="L422" s="135" t="s">
        <v>1536</v>
      </c>
      <c r="M422" s="29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/>
      <c r="CH422" s="27"/>
      <c r="CI422" s="27"/>
      <c r="CJ422" s="27"/>
      <c r="CK422" s="27"/>
      <c r="CL422" s="27"/>
      <c r="CM422" s="27"/>
      <c r="CN422" s="27"/>
      <c r="CO422" s="27"/>
      <c r="CP422" s="27"/>
      <c r="CQ422" s="27"/>
      <c r="CR422" s="27"/>
      <c r="CS422" s="27"/>
      <c r="CT422" s="27"/>
      <c r="CU422" s="27"/>
      <c r="CV422" s="27"/>
      <c r="CW422" s="27"/>
      <c r="CX422" s="27"/>
      <c r="CY422" s="27"/>
      <c r="CZ422" s="27"/>
      <c r="DA422" s="27"/>
      <c r="DB422" s="27"/>
    </row>
    <row r="423" spans="1:106" s="28" customFormat="1" ht="24.75" customHeight="1">
      <c r="A423" s="29">
        <v>43</v>
      </c>
      <c r="B423" s="23" t="s">
        <v>245</v>
      </c>
      <c r="C423" s="129" t="s">
        <v>1082</v>
      </c>
      <c r="D423" s="130" t="s">
        <v>1158</v>
      </c>
      <c r="E423" s="135" t="s">
        <v>1198</v>
      </c>
      <c r="F423" s="135" t="s">
        <v>1296</v>
      </c>
      <c r="G423" s="135" t="s">
        <v>1376</v>
      </c>
      <c r="H423" s="133">
        <v>1</v>
      </c>
      <c r="I423" s="133" t="s">
        <v>1847</v>
      </c>
      <c r="J423" s="133" t="s">
        <v>1847</v>
      </c>
      <c r="K423" s="134">
        <v>42320</v>
      </c>
      <c r="L423" s="135" t="s">
        <v>1537</v>
      </c>
      <c r="M423" s="29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  <c r="BZ423" s="27"/>
      <c r="CA423" s="27"/>
      <c r="CB423" s="27"/>
      <c r="CC423" s="27"/>
      <c r="CD423" s="27"/>
      <c r="CE423" s="27"/>
      <c r="CF423" s="27"/>
      <c r="CG423" s="27"/>
      <c r="CH423" s="27"/>
      <c r="CI423" s="27"/>
      <c r="CJ423" s="27"/>
      <c r="CK423" s="27"/>
      <c r="CL423" s="27"/>
      <c r="CM423" s="27"/>
      <c r="CN423" s="27"/>
      <c r="CO423" s="27"/>
      <c r="CP423" s="27"/>
      <c r="CQ423" s="27"/>
      <c r="CR423" s="27"/>
      <c r="CS423" s="27"/>
      <c r="CT423" s="27"/>
      <c r="CU423" s="27"/>
      <c r="CV423" s="27"/>
      <c r="CW423" s="27"/>
      <c r="CX423" s="27"/>
      <c r="CY423" s="27"/>
      <c r="CZ423" s="27"/>
      <c r="DA423" s="27"/>
      <c r="DB423" s="27"/>
    </row>
    <row r="424" spans="1:106" s="28" customFormat="1" ht="24.75" customHeight="1">
      <c r="A424" s="29">
        <v>44</v>
      </c>
      <c r="B424" s="23" t="s">
        <v>245</v>
      </c>
      <c r="C424" s="129" t="s">
        <v>1083</v>
      </c>
      <c r="D424" s="130" t="s">
        <v>1158</v>
      </c>
      <c r="E424" s="135" t="s">
        <v>1199</v>
      </c>
      <c r="F424" s="135" t="s">
        <v>1297</v>
      </c>
      <c r="G424" s="135" t="s">
        <v>1368</v>
      </c>
      <c r="H424" s="133">
        <v>1</v>
      </c>
      <c r="I424" s="133" t="s">
        <v>1847</v>
      </c>
      <c r="J424" s="133" t="s">
        <v>1847</v>
      </c>
      <c r="K424" s="134">
        <v>42269</v>
      </c>
      <c r="L424" s="135" t="s">
        <v>1538</v>
      </c>
      <c r="M424" s="29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  <c r="BZ424" s="27"/>
      <c r="CA424" s="27"/>
      <c r="CB424" s="27"/>
      <c r="CC424" s="27"/>
      <c r="CD424" s="27"/>
      <c r="CE424" s="27"/>
      <c r="CF424" s="27"/>
      <c r="CG424" s="27"/>
      <c r="CH424" s="27"/>
      <c r="CI424" s="27"/>
      <c r="CJ424" s="27"/>
      <c r="CK424" s="27"/>
      <c r="CL424" s="27"/>
      <c r="CM424" s="27"/>
      <c r="CN424" s="27"/>
      <c r="CO424" s="27"/>
      <c r="CP424" s="27"/>
      <c r="CQ424" s="27"/>
      <c r="CR424" s="27"/>
      <c r="CS424" s="27"/>
      <c r="CT424" s="27"/>
      <c r="CU424" s="27"/>
      <c r="CV424" s="27"/>
      <c r="CW424" s="27"/>
      <c r="CX424" s="27"/>
      <c r="CY424" s="27"/>
      <c r="CZ424" s="27"/>
      <c r="DA424" s="27"/>
      <c r="DB424" s="27"/>
    </row>
    <row r="425" spans="1:106" s="28" customFormat="1" ht="24.75" customHeight="1">
      <c r="A425" s="29">
        <v>45</v>
      </c>
      <c r="B425" s="23" t="s">
        <v>245</v>
      </c>
      <c r="C425" s="129" t="s">
        <v>1084</v>
      </c>
      <c r="D425" s="130" t="s">
        <v>1160</v>
      </c>
      <c r="E425" s="135" t="s">
        <v>1200</v>
      </c>
      <c r="F425" s="135" t="s">
        <v>1298</v>
      </c>
      <c r="G425" s="135" t="s">
        <v>1368</v>
      </c>
      <c r="H425" s="133">
        <v>1</v>
      </c>
      <c r="I425" s="133" t="s">
        <v>1847</v>
      </c>
      <c r="J425" s="133" t="s">
        <v>1847</v>
      </c>
      <c r="K425" s="134">
        <v>42243</v>
      </c>
      <c r="L425" s="135" t="s">
        <v>1539</v>
      </c>
      <c r="M425" s="29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  <c r="BZ425" s="27"/>
      <c r="CA425" s="27"/>
      <c r="CB425" s="27"/>
      <c r="CC425" s="27"/>
      <c r="CD425" s="27"/>
      <c r="CE425" s="27"/>
      <c r="CF425" s="27"/>
      <c r="CG425" s="27"/>
      <c r="CH425" s="27"/>
      <c r="CI425" s="27"/>
      <c r="CJ425" s="27"/>
      <c r="CK425" s="27"/>
      <c r="CL425" s="27"/>
      <c r="CM425" s="27"/>
      <c r="CN425" s="27"/>
      <c r="CO425" s="27"/>
      <c r="CP425" s="27"/>
      <c r="CQ425" s="27"/>
      <c r="CR425" s="27"/>
      <c r="CS425" s="27"/>
      <c r="CT425" s="27"/>
      <c r="CU425" s="27"/>
      <c r="CV425" s="27"/>
      <c r="CW425" s="27"/>
      <c r="CX425" s="27"/>
      <c r="CY425" s="27"/>
      <c r="CZ425" s="27"/>
      <c r="DA425" s="27"/>
      <c r="DB425" s="27"/>
    </row>
    <row r="426" spans="1:106" s="28" customFormat="1" ht="24.75" customHeight="1">
      <c r="A426" s="29">
        <v>46</v>
      </c>
      <c r="B426" s="23" t="s">
        <v>245</v>
      </c>
      <c r="C426" s="129" t="s">
        <v>1085</v>
      </c>
      <c r="D426" s="130" t="s">
        <v>1158</v>
      </c>
      <c r="E426" s="135" t="s">
        <v>1201</v>
      </c>
      <c r="F426" s="135" t="s">
        <v>1299</v>
      </c>
      <c r="G426" s="135" t="s">
        <v>1376</v>
      </c>
      <c r="H426" s="133">
        <v>1</v>
      </c>
      <c r="I426" s="133" t="s">
        <v>1847</v>
      </c>
      <c r="J426" s="133" t="s">
        <v>1847</v>
      </c>
      <c r="K426" s="134">
        <v>42334</v>
      </c>
      <c r="L426" s="135" t="s">
        <v>1540</v>
      </c>
      <c r="M426" s="29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  <c r="BZ426" s="27"/>
      <c r="CA426" s="27"/>
      <c r="CB426" s="27"/>
      <c r="CC426" s="27"/>
      <c r="CD426" s="27"/>
      <c r="CE426" s="27"/>
      <c r="CF426" s="27"/>
      <c r="CG426" s="27"/>
      <c r="CH426" s="27"/>
      <c r="CI426" s="27"/>
      <c r="CJ426" s="27"/>
      <c r="CK426" s="27"/>
      <c r="CL426" s="27"/>
      <c r="CM426" s="27"/>
      <c r="CN426" s="27"/>
      <c r="CO426" s="27"/>
      <c r="CP426" s="27"/>
      <c r="CQ426" s="27"/>
      <c r="CR426" s="27"/>
      <c r="CS426" s="27"/>
      <c r="CT426" s="27"/>
      <c r="CU426" s="27"/>
      <c r="CV426" s="27"/>
      <c r="CW426" s="27"/>
      <c r="CX426" s="27"/>
      <c r="CY426" s="27"/>
      <c r="CZ426" s="27"/>
      <c r="DA426" s="27"/>
      <c r="DB426" s="27"/>
    </row>
    <row r="427" spans="1:106" s="28" customFormat="1" ht="24.75" customHeight="1">
      <c r="A427" s="29">
        <v>47</v>
      </c>
      <c r="B427" s="23" t="s">
        <v>245</v>
      </c>
      <c r="C427" s="129" t="s">
        <v>1086</v>
      </c>
      <c r="D427" s="130" t="s">
        <v>1158</v>
      </c>
      <c r="E427" s="135" t="s">
        <v>1201</v>
      </c>
      <c r="F427" s="135" t="s">
        <v>1300</v>
      </c>
      <c r="G427" s="135" t="s">
        <v>1377</v>
      </c>
      <c r="H427" s="133">
        <v>1</v>
      </c>
      <c r="I427" s="133" t="s">
        <v>1847</v>
      </c>
      <c r="J427" s="133" t="s">
        <v>1847</v>
      </c>
      <c r="K427" s="134">
        <v>42269</v>
      </c>
      <c r="L427" s="135" t="s">
        <v>1541</v>
      </c>
      <c r="M427" s="29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  <c r="BZ427" s="27"/>
      <c r="CA427" s="27"/>
      <c r="CB427" s="27"/>
      <c r="CC427" s="27"/>
      <c r="CD427" s="27"/>
      <c r="CE427" s="27"/>
      <c r="CF427" s="27"/>
      <c r="CG427" s="27"/>
      <c r="CH427" s="27"/>
      <c r="CI427" s="27"/>
      <c r="CJ427" s="27"/>
      <c r="CK427" s="27"/>
      <c r="CL427" s="27"/>
      <c r="CM427" s="27"/>
      <c r="CN427" s="27"/>
      <c r="CO427" s="27"/>
      <c r="CP427" s="27"/>
      <c r="CQ427" s="27"/>
      <c r="CR427" s="27"/>
      <c r="CS427" s="27"/>
      <c r="CT427" s="27"/>
      <c r="CU427" s="27"/>
      <c r="CV427" s="27"/>
      <c r="CW427" s="27"/>
      <c r="CX427" s="27"/>
      <c r="CY427" s="27"/>
      <c r="CZ427" s="27"/>
      <c r="DA427" s="27"/>
      <c r="DB427" s="27"/>
    </row>
    <row r="428" spans="1:106" s="28" customFormat="1" ht="24.75" customHeight="1">
      <c r="A428" s="29">
        <v>48</v>
      </c>
      <c r="B428" s="23" t="s">
        <v>245</v>
      </c>
      <c r="C428" s="129" t="s">
        <v>1083</v>
      </c>
      <c r="D428" s="130" t="s">
        <v>1158</v>
      </c>
      <c r="E428" s="135" t="s">
        <v>1202</v>
      </c>
      <c r="F428" s="135" t="s">
        <v>1301</v>
      </c>
      <c r="G428" s="135" t="s">
        <v>1368</v>
      </c>
      <c r="H428" s="133">
        <v>1</v>
      </c>
      <c r="I428" s="133" t="s">
        <v>1847</v>
      </c>
      <c r="J428" s="133" t="s">
        <v>1847</v>
      </c>
      <c r="K428" s="134">
        <v>42363</v>
      </c>
      <c r="L428" s="135" t="s">
        <v>1542</v>
      </c>
      <c r="M428" s="29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7"/>
      <c r="CF428" s="27"/>
      <c r="CG428" s="27"/>
      <c r="CH428" s="27"/>
      <c r="CI428" s="27"/>
      <c r="CJ428" s="27"/>
      <c r="CK428" s="27"/>
      <c r="CL428" s="27"/>
      <c r="CM428" s="27"/>
      <c r="CN428" s="27"/>
      <c r="CO428" s="27"/>
      <c r="CP428" s="27"/>
      <c r="CQ428" s="27"/>
      <c r="CR428" s="27"/>
      <c r="CS428" s="27"/>
      <c r="CT428" s="27"/>
      <c r="CU428" s="27"/>
      <c r="CV428" s="27"/>
      <c r="CW428" s="27"/>
      <c r="CX428" s="27"/>
      <c r="CY428" s="27"/>
      <c r="CZ428" s="27"/>
      <c r="DA428" s="27"/>
      <c r="DB428" s="27"/>
    </row>
    <row r="429" spans="1:106" s="28" customFormat="1" ht="24.75" customHeight="1">
      <c r="A429" s="29">
        <v>49</v>
      </c>
      <c r="B429" s="23" t="s">
        <v>245</v>
      </c>
      <c r="C429" s="129" t="s">
        <v>1087</v>
      </c>
      <c r="D429" s="130" t="s">
        <v>1149</v>
      </c>
      <c r="E429" s="135" t="s">
        <v>1203</v>
      </c>
      <c r="F429" s="135" t="s">
        <v>1302</v>
      </c>
      <c r="G429" s="135" t="s">
        <v>1368</v>
      </c>
      <c r="H429" s="133">
        <v>1</v>
      </c>
      <c r="I429" s="133" t="s">
        <v>1847</v>
      </c>
      <c r="J429" s="133" t="s">
        <v>1847</v>
      </c>
      <c r="K429" s="134">
        <v>42248</v>
      </c>
      <c r="L429" s="135" t="s">
        <v>1543</v>
      </c>
      <c r="M429" s="29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  <c r="CG429" s="27"/>
      <c r="CH429" s="27"/>
      <c r="CI429" s="27"/>
      <c r="CJ429" s="27"/>
      <c r="CK429" s="27"/>
      <c r="CL429" s="27"/>
      <c r="CM429" s="27"/>
      <c r="CN429" s="27"/>
      <c r="CO429" s="27"/>
      <c r="CP429" s="27"/>
      <c r="CQ429" s="27"/>
      <c r="CR429" s="27"/>
      <c r="CS429" s="27"/>
      <c r="CT429" s="27"/>
      <c r="CU429" s="27"/>
      <c r="CV429" s="27"/>
      <c r="CW429" s="27"/>
      <c r="CX429" s="27"/>
      <c r="CY429" s="27"/>
      <c r="CZ429" s="27"/>
      <c r="DA429" s="27"/>
      <c r="DB429" s="27"/>
    </row>
    <row r="430" spans="1:106" s="28" customFormat="1" ht="24.75" customHeight="1">
      <c r="A430" s="29">
        <v>50</v>
      </c>
      <c r="B430" s="23" t="s">
        <v>245</v>
      </c>
      <c r="C430" s="129" t="s">
        <v>1088</v>
      </c>
      <c r="D430" s="130" t="s">
        <v>1149</v>
      </c>
      <c r="E430" s="135" t="s">
        <v>1204</v>
      </c>
      <c r="F430" s="135" t="s">
        <v>1303</v>
      </c>
      <c r="G430" s="135" t="s">
        <v>1368</v>
      </c>
      <c r="H430" s="133">
        <v>1</v>
      </c>
      <c r="I430" s="133" t="s">
        <v>1847</v>
      </c>
      <c r="J430" s="133" t="s">
        <v>1847</v>
      </c>
      <c r="K430" s="134">
        <v>42248</v>
      </c>
      <c r="L430" s="135" t="s">
        <v>1544</v>
      </c>
      <c r="M430" s="29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  <c r="BZ430" s="27"/>
      <c r="CA430" s="27"/>
      <c r="CB430" s="27"/>
      <c r="CC430" s="27"/>
      <c r="CD430" s="27"/>
      <c r="CE430" s="27"/>
      <c r="CF430" s="27"/>
      <c r="CG430" s="27"/>
      <c r="CH430" s="27"/>
      <c r="CI430" s="27"/>
      <c r="CJ430" s="27"/>
      <c r="CK430" s="27"/>
      <c r="CL430" s="27"/>
      <c r="CM430" s="27"/>
      <c r="CN430" s="27"/>
      <c r="CO430" s="27"/>
      <c r="CP430" s="27"/>
      <c r="CQ430" s="27"/>
      <c r="CR430" s="27"/>
      <c r="CS430" s="27"/>
      <c r="CT430" s="27"/>
      <c r="CU430" s="27"/>
      <c r="CV430" s="27"/>
      <c r="CW430" s="27"/>
      <c r="CX430" s="27"/>
      <c r="CY430" s="27"/>
      <c r="CZ430" s="27"/>
      <c r="DA430" s="27"/>
      <c r="DB430" s="27"/>
    </row>
    <row r="431" spans="1:106" s="28" customFormat="1" ht="24.75" customHeight="1">
      <c r="A431" s="29">
        <v>51</v>
      </c>
      <c r="B431" s="23" t="s">
        <v>245</v>
      </c>
      <c r="C431" s="129" t="s">
        <v>1079</v>
      </c>
      <c r="D431" s="130" t="s">
        <v>1159</v>
      </c>
      <c r="E431" s="135" t="s">
        <v>1205</v>
      </c>
      <c r="F431" s="135" t="s">
        <v>1304</v>
      </c>
      <c r="G431" s="135" t="s">
        <v>1368</v>
      </c>
      <c r="H431" s="133">
        <v>1</v>
      </c>
      <c r="I431" s="133" t="s">
        <v>1847</v>
      </c>
      <c r="J431" s="133" t="s">
        <v>1847</v>
      </c>
      <c r="K431" s="134">
        <v>42244</v>
      </c>
      <c r="L431" s="135" t="s">
        <v>1545</v>
      </c>
      <c r="M431" s="29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  <c r="BZ431" s="27"/>
      <c r="CA431" s="27"/>
      <c r="CB431" s="27"/>
      <c r="CC431" s="27"/>
      <c r="CD431" s="27"/>
      <c r="CE431" s="27"/>
      <c r="CF431" s="27"/>
      <c r="CG431" s="27"/>
      <c r="CH431" s="27"/>
      <c r="CI431" s="27"/>
      <c r="CJ431" s="27"/>
      <c r="CK431" s="27"/>
      <c r="CL431" s="27"/>
      <c r="CM431" s="27"/>
      <c r="CN431" s="27"/>
      <c r="CO431" s="27"/>
      <c r="CP431" s="27"/>
      <c r="CQ431" s="27"/>
      <c r="CR431" s="27"/>
      <c r="CS431" s="27"/>
      <c r="CT431" s="27"/>
      <c r="CU431" s="27"/>
      <c r="CV431" s="27"/>
      <c r="CW431" s="27"/>
      <c r="CX431" s="27"/>
      <c r="CY431" s="27"/>
      <c r="CZ431" s="27"/>
      <c r="DA431" s="27"/>
      <c r="DB431" s="27"/>
    </row>
    <row r="432" spans="1:106" s="28" customFormat="1" ht="24.75" customHeight="1">
      <c r="A432" s="29">
        <v>52</v>
      </c>
      <c r="B432" s="23" t="s">
        <v>245</v>
      </c>
      <c r="C432" s="129" t="s">
        <v>1089</v>
      </c>
      <c r="D432" s="130" t="s">
        <v>1158</v>
      </c>
      <c r="E432" s="135" t="s">
        <v>1206</v>
      </c>
      <c r="F432" s="135" t="s">
        <v>1305</v>
      </c>
      <c r="G432" s="135" t="s">
        <v>1368</v>
      </c>
      <c r="H432" s="133">
        <v>1</v>
      </c>
      <c r="I432" s="133" t="s">
        <v>1847</v>
      </c>
      <c r="J432" s="133" t="s">
        <v>1847</v>
      </c>
      <c r="K432" s="134">
        <v>42244</v>
      </c>
      <c r="L432" s="135" t="s">
        <v>1546</v>
      </c>
      <c r="M432" s="29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  <c r="BZ432" s="27"/>
      <c r="CA432" s="27"/>
      <c r="CB432" s="27"/>
      <c r="CC432" s="27"/>
      <c r="CD432" s="27"/>
      <c r="CE432" s="27"/>
      <c r="CF432" s="27"/>
      <c r="CG432" s="27"/>
      <c r="CH432" s="27"/>
      <c r="CI432" s="27"/>
      <c r="CJ432" s="27"/>
      <c r="CK432" s="27"/>
      <c r="CL432" s="27"/>
      <c r="CM432" s="27"/>
      <c r="CN432" s="27"/>
      <c r="CO432" s="27"/>
      <c r="CP432" s="27"/>
      <c r="CQ432" s="27"/>
      <c r="CR432" s="27"/>
      <c r="CS432" s="27"/>
      <c r="CT432" s="27"/>
      <c r="CU432" s="27"/>
      <c r="CV432" s="27"/>
      <c r="CW432" s="27"/>
      <c r="CX432" s="27"/>
      <c r="CY432" s="27"/>
      <c r="CZ432" s="27"/>
      <c r="DA432" s="27"/>
      <c r="DB432" s="27"/>
    </row>
    <row r="433" spans="1:106" s="28" customFormat="1" ht="24.75" customHeight="1">
      <c r="A433" s="29">
        <v>53</v>
      </c>
      <c r="B433" s="23" t="s">
        <v>245</v>
      </c>
      <c r="C433" s="129" t="s">
        <v>1090</v>
      </c>
      <c r="D433" s="130" t="s">
        <v>1158</v>
      </c>
      <c r="E433" s="135" t="s">
        <v>1207</v>
      </c>
      <c r="F433" s="135" t="s">
        <v>1306</v>
      </c>
      <c r="G433" s="135" t="s">
        <v>1368</v>
      </c>
      <c r="H433" s="133">
        <v>1</v>
      </c>
      <c r="I433" s="133" t="s">
        <v>1847</v>
      </c>
      <c r="J433" s="133" t="s">
        <v>1847</v>
      </c>
      <c r="K433" s="134">
        <v>42268</v>
      </c>
      <c r="L433" s="135" t="s">
        <v>1547</v>
      </c>
      <c r="M433" s="29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  <c r="BZ433" s="27"/>
      <c r="CA433" s="27"/>
      <c r="CB433" s="27"/>
      <c r="CC433" s="27"/>
      <c r="CD433" s="27"/>
      <c r="CE433" s="27"/>
      <c r="CF433" s="27"/>
      <c r="CG433" s="27"/>
      <c r="CH433" s="27"/>
      <c r="CI433" s="27"/>
      <c r="CJ433" s="27"/>
      <c r="CK433" s="27"/>
      <c r="CL433" s="27"/>
      <c r="CM433" s="27"/>
      <c r="CN433" s="27"/>
      <c r="CO433" s="27"/>
      <c r="CP433" s="27"/>
      <c r="CQ433" s="27"/>
      <c r="CR433" s="27"/>
      <c r="CS433" s="27"/>
      <c r="CT433" s="27"/>
      <c r="CU433" s="27"/>
      <c r="CV433" s="27"/>
      <c r="CW433" s="27"/>
      <c r="CX433" s="27"/>
      <c r="CY433" s="27"/>
      <c r="CZ433" s="27"/>
      <c r="DA433" s="27"/>
      <c r="DB433" s="27"/>
    </row>
    <row r="434" spans="1:106" s="28" customFormat="1" ht="24.75" customHeight="1">
      <c r="A434" s="29">
        <v>54</v>
      </c>
      <c r="B434" s="23" t="s">
        <v>245</v>
      </c>
      <c r="C434" s="129" t="s">
        <v>1091</v>
      </c>
      <c r="D434" s="130" t="s">
        <v>1161</v>
      </c>
      <c r="E434" s="136" t="s">
        <v>1208</v>
      </c>
      <c r="F434" s="136" t="s">
        <v>1307</v>
      </c>
      <c r="G434" s="136" t="s">
        <v>1371</v>
      </c>
      <c r="H434" s="133"/>
      <c r="I434" s="133" t="s">
        <v>1847</v>
      </c>
      <c r="J434" s="133">
        <v>1</v>
      </c>
      <c r="K434" s="134">
        <v>42228</v>
      </c>
      <c r="L434" s="135" t="s">
        <v>1548</v>
      </c>
      <c r="M434" s="29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  <c r="BZ434" s="27"/>
      <c r="CA434" s="27"/>
      <c r="CB434" s="27"/>
      <c r="CC434" s="27"/>
      <c r="CD434" s="27"/>
      <c r="CE434" s="27"/>
      <c r="CF434" s="27"/>
      <c r="CG434" s="27"/>
      <c r="CH434" s="27"/>
      <c r="CI434" s="27"/>
      <c r="CJ434" s="27"/>
      <c r="CK434" s="27"/>
      <c r="CL434" s="27"/>
      <c r="CM434" s="27"/>
      <c r="CN434" s="27"/>
      <c r="CO434" s="27"/>
      <c r="CP434" s="27"/>
      <c r="CQ434" s="27"/>
      <c r="CR434" s="27"/>
      <c r="CS434" s="27"/>
      <c r="CT434" s="27"/>
      <c r="CU434" s="27"/>
      <c r="CV434" s="27"/>
      <c r="CW434" s="27"/>
      <c r="CX434" s="27"/>
      <c r="CY434" s="27"/>
      <c r="CZ434" s="27"/>
      <c r="DA434" s="27"/>
      <c r="DB434" s="27"/>
    </row>
    <row r="435" spans="1:106" s="28" customFormat="1" ht="24.75" customHeight="1">
      <c r="A435" s="29">
        <v>55</v>
      </c>
      <c r="B435" s="23" t="s">
        <v>245</v>
      </c>
      <c r="C435" s="129" t="s">
        <v>1092</v>
      </c>
      <c r="D435" s="130" t="s">
        <v>1162</v>
      </c>
      <c r="E435" s="136" t="s">
        <v>1209</v>
      </c>
      <c r="F435" s="136" t="s">
        <v>1308</v>
      </c>
      <c r="G435" s="136" t="s">
        <v>1368</v>
      </c>
      <c r="H435" s="133">
        <v>1</v>
      </c>
      <c r="I435" s="133" t="s">
        <v>1847</v>
      </c>
      <c r="J435" s="133" t="s">
        <v>1847</v>
      </c>
      <c r="K435" s="134">
        <v>42268</v>
      </c>
      <c r="L435" s="135" t="s">
        <v>1549</v>
      </c>
      <c r="M435" s="29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  <c r="BZ435" s="27"/>
      <c r="CA435" s="27"/>
      <c r="CB435" s="27"/>
      <c r="CC435" s="27"/>
      <c r="CD435" s="27"/>
      <c r="CE435" s="27"/>
      <c r="CF435" s="27"/>
      <c r="CG435" s="27"/>
      <c r="CH435" s="27"/>
      <c r="CI435" s="27"/>
      <c r="CJ435" s="27"/>
      <c r="CK435" s="27"/>
      <c r="CL435" s="27"/>
      <c r="CM435" s="27"/>
      <c r="CN435" s="27"/>
      <c r="CO435" s="27"/>
      <c r="CP435" s="27"/>
      <c r="CQ435" s="27"/>
      <c r="CR435" s="27"/>
      <c r="CS435" s="27"/>
      <c r="CT435" s="27"/>
      <c r="CU435" s="27"/>
      <c r="CV435" s="27"/>
      <c r="CW435" s="27"/>
      <c r="CX435" s="27"/>
      <c r="CY435" s="27"/>
      <c r="CZ435" s="27"/>
      <c r="DA435" s="27"/>
      <c r="DB435" s="27"/>
    </row>
    <row r="436" spans="1:106" s="28" customFormat="1" ht="24.75" customHeight="1">
      <c r="A436" s="29">
        <v>56</v>
      </c>
      <c r="B436" s="23" t="s">
        <v>245</v>
      </c>
      <c r="C436" s="129" t="s">
        <v>1093</v>
      </c>
      <c r="D436" s="130" t="s">
        <v>1163</v>
      </c>
      <c r="E436" s="136" t="s">
        <v>1210</v>
      </c>
      <c r="F436" s="136" t="s">
        <v>1309</v>
      </c>
      <c r="G436" s="136" t="s">
        <v>1368</v>
      </c>
      <c r="H436" s="133">
        <v>1</v>
      </c>
      <c r="I436" s="133" t="s">
        <v>1847</v>
      </c>
      <c r="J436" s="133" t="s">
        <v>1847</v>
      </c>
      <c r="K436" s="134">
        <v>42212</v>
      </c>
      <c r="L436" s="135" t="s">
        <v>1550</v>
      </c>
      <c r="M436" s="29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  <c r="BZ436" s="27"/>
      <c r="CA436" s="27"/>
      <c r="CB436" s="27"/>
      <c r="CC436" s="27"/>
      <c r="CD436" s="27"/>
      <c r="CE436" s="27"/>
      <c r="CF436" s="27"/>
      <c r="CG436" s="27"/>
      <c r="CH436" s="27"/>
      <c r="CI436" s="27"/>
      <c r="CJ436" s="27"/>
      <c r="CK436" s="27"/>
      <c r="CL436" s="27"/>
      <c r="CM436" s="27"/>
      <c r="CN436" s="27"/>
      <c r="CO436" s="27"/>
      <c r="CP436" s="27"/>
      <c r="CQ436" s="27"/>
      <c r="CR436" s="27"/>
      <c r="CS436" s="27"/>
      <c r="CT436" s="27"/>
      <c r="CU436" s="27"/>
      <c r="CV436" s="27"/>
      <c r="CW436" s="27"/>
      <c r="CX436" s="27"/>
      <c r="CY436" s="27"/>
      <c r="CZ436" s="27"/>
      <c r="DA436" s="27"/>
      <c r="DB436" s="27"/>
    </row>
    <row r="437" spans="1:106" s="28" customFormat="1" ht="24.75" customHeight="1">
      <c r="A437" s="29">
        <v>57</v>
      </c>
      <c r="B437" s="23" t="s">
        <v>245</v>
      </c>
      <c r="C437" s="129" t="s">
        <v>1094</v>
      </c>
      <c r="D437" s="130" t="s">
        <v>1162</v>
      </c>
      <c r="E437" s="136" t="s">
        <v>1211</v>
      </c>
      <c r="F437" s="136" t="s">
        <v>1310</v>
      </c>
      <c r="G437" s="136" t="s">
        <v>1378</v>
      </c>
      <c r="H437" s="133">
        <v>1</v>
      </c>
      <c r="I437" s="133" t="s">
        <v>1847</v>
      </c>
      <c r="J437" s="133" t="s">
        <v>1847</v>
      </c>
      <c r="K437" s="134">
        <v>42116</v>
      </c>
      <c r="L437" s="135" t="s">
        <v>1551</v>
      </c>
      <c r="M437" s="29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  <c r="BZ437" s="27"/>
      <c r="CA437" s="27"/>
      <c r="CB437" s="27"/>
      <c r="CC437" s="27"/>
      <c r="CD437" s="27"/>
      <c r="CE437" s="27"/>
      <c r="CF437" s="27"/>
      <c r="CG437" s="27"/>
      <c r="CH437" s="27"/>
      <c r="CI437" s="27"/>
      <c r="CJ437" s="27"/>
      <c r="CK437" s="27"/>
      <c r="CL437" s="27"/>
      <c r="CM437" s="27"/>
      <c r="CN437" s="27"/>
      <c r="CO437" s="27"/>
      <c r="CP437" s="27"/>
      <c r="CQ437" s="27"/>
      <c r="CR437" s="27"/>
      <c r="CS437" s="27"/>
      <c r="CT437" s="27"/>
      <c r="CU437" s="27"/>
      <c r="CV437" s="27"/>
      <c r="CW437" s="27"/>
      <c r="CX437" s="27"/>
      <c r="CY437" s="27"/>
      <c r="CZ437" s="27"/>
      <c r="DA437" s="27"/>
      <c r="DB437" s="27"/>
    </row>
    <row r="438" spans="1:106" s="28" customFormat="1" ht="24.75" customHeight="1">
      <c r="A438" s="29">
        <v>58</v>
      </c>
      <c r="B438" s="23" t="s">
        <v>245</v>
      </c>
      <c r="C438" s="129" t="s">
        <v>1017</v>
      </c>
      <c r="D438" s="130" t="s">
        <v>1162</v>
      </c>
      <c r="E438" s="136" t="s">
        <v>1212</v>
      </c>
      <c r="F438" s="136" t="s">
        <v>1311</v>
      </c>
      <c r="G438" s="136" t="s">
        <v>1368</v>
      </c>
      <c r="H438" s="133">
        <v>1</v>
      </c>
      <c r="I438" s="133" t="s">
        <v>1847</v>
      </c>
      <c r="J438" s="133" t="s">
        <v>1847</v>
      </c>
      <c r="K438" s="134">
        <v>42212</v>
      </c>
      <c r="L438" s="135" t="s">
        <v>1552</v>
      </c>
      <c r="M438" s="29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  <c r="BZ438" s="27"/>
      <c r="CA438" s="27"/>
      <c r="CB438" s="27"/>
      <c r="CC438" s="27"/>
      <c r="CD438" s="27"/>
      <c r="CE438" s="27"/>
      <c r="CF438" s="27"/>
      <c r="CG438" s="27"/>
      <c r="CH438" s="27"/>
      <c r="CI438" s="27"/>
      <c r="CJ438" s="27"/>
      <c r="CK438" s="27"/>
      <c r="CL438" s="27"/>
      <c r="CM438" s="27"/>
      <c r="CN438" s="27"/>
      <c r="CO438" s="27"/>
      <c r="CP438" s="27"/>
      <c r="CQ438" s="27"/>
      <c r="CR438" s="27"/>
      <c r="CS438" s="27"/>
      <c r="CT438" s="27"/>
      <c r="CU438" s="27"/>
      <c r="CV438" s="27"/>
      <c r="CW438" s="27"/>
      <c r="CX438" s="27"/>
      <c r="CY438" s="27"/>
      <c r="CZ438" s="27"/>
      <c r="DA438" s="27"/>
      <c r="DB438" s="27"/>
    </row>
    <row r="439" spans="1:106" s="28" customFormat="1" ht="24.75" customHeight="1">
      <c r="A439" s="29">
        <v>59</v>
      </c>
      <c r="B439" s="23" t="s">
        <v>245</v>
      </c>
      <c r="C439" s="129" t="s">
        <v>1095</v>
      </c>
      <c r="D439" s="130" t="s">
        <v>1161</v>
      </c>
      <c r="E439" s="136" t="s">
        <v>1213</v>
      </c>
      <c r="F439" s="136" t="s">
        <v>1312</v>
      </c>
      <c r="G439" s="136" t="s">
        <v>1371</v>
      </c>
      <c r="H439" s="133">
        <v>1</v>
      </c>
      <c r="I439" s="133" t="s">
        <v>1847</v>
      </c>
      <c r="J439" s="133" t="s">
        <v>1847</v>
      </c>
      <c r="K439" s="134">
        <v>42171</v>
      </c>
      <c r="L439" s="135" t="s">
        <v>1553</v>
      </c>
      <c r="M439" s="29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  <c r="BZ439" s="27"/>
      <c r="CA439" s="27"/>
      <c r="CB439" s="27"/>
      <c r="CC439" s="27"/>
      <c r="CD439" s="27"/>
      <c r="CE439" s="27"/>
      <c r="CF439" s="27"/>
      <c r="CG439" s="27"/>
      <c r="CH439" s="27"/>
      <c r="CI439" s="27"/>
      <c r="CJ439" s="27"/>
      <c r="CK439" s="27"/>
      <c r="CL439" s="27"/>
      <c r="CM439" s="27"/>
      <c r="CN439" s="27"/>
      <c r="CO439" s="27"/>
      <c r="CP439" s="27"/>
      <c r="CQ439" s="27"/>
      <c r="CR439" s="27"/>
      <c r="CS439" s="27"/>
      <c r="CT439" s="27"/>
      <c r="CU439" s="27"/>
      <c r="CV439" s="27"/>
      <c r="CW439" s="27"/>
      <c r="CX439" s="27"/>
      <c r="CY439" s="27"/>
      <c r="CZ439" s="27"/>
      <c r="DA439" s="27"/>
      <c r="DB439" s="27"/>
    </row>
    <row r="440" spans="1:106" s="28" customFormat="1" ht="24.75" customHeight="1">
      <c r="A440" s="29">
        <v>60</v>
      </c>
      <c r="B440" s="23" t="s">
        <v>245</v>
      </c>
      <c r="C440" s="129" t="s">
        <v>1096</v>
      </c>
      <c r="D440" s="130" t="s">
        <v>1161</v>
      </c>
      <c r="E440" s="136" t="s">
        <v>1214</v>
      </c>
      <c r="F440" s="136" t="s">
        <v>1313</v>
      </c>
      <c r="G440" s="136" t="s">
        <v>1368</v>
      </c>
      <c r="H440" s="133">
        <v>1</v>
      </c>
      <c r="I440" s="133" t="s">
        <v>1847</v>
      </c>
      <c r="J440" s="133" t="s">
        <v>1847</v>
      </c>
      <c r="K440" s="134">
        <v>42086</v>
      </c>
      <c r="L440" s="135" t="s">
        <v>1554</v>
      </c>
      <c r="M440" s="29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  <c r="BZ440" s="27"/>
      <c r="CA440" s="27"/>
      <c r="CB440" s="27"/>
      <c r="CC440" s="27"/>
      <c r="CD440" s="27"/>
      <c r="CE440" s="27"/>
      <c r="CF440" s="27"/>
      <c r="CG440" s="27"/>
      <c r="CH440" s="27"/>
      <c r="CI440" s="27"/>
      <c r="CJ440" s="27"/>
      <c r="CK440" s="27"/>
      <c r="CL440" s="27"/>
      <c r="CM440" s="27"/>
      <c r="CN440" s="27"/>
      <c r="CO440" s="27"/>
      <c r="CP440" s="27"/>
      <c r="CQ440" s="27"/>
      <c r="CR440" s="27"/>
      <c r="CS440" s="27"/>
      <c r="CT440" s="27"/>
      <c r="CU440" s="27"/>
      <c r="CV440" s="27"/>
      <c r="CW440" s="27"/>
      <c r="CX440" s="27"/>
      <c r="CY440" s="27"/>
      <c r="CZ440" s="27"/>
      <c r="DA440" s="27"/>
      <c r="DB440" s="27"/>
    </row>
    <row r="441" spans="1:106" s="28" customFormat="1" ht="24.75" customHeight="1">
      <c r="A441" s="29">
        <v>61</v>
      </c>
      <c r="B441" s="23" t="s">
        <v>245</v>
      </c>
      <c r="C441" s="129" t="s">
        <v>1097</v>
      </c>
      <c r="D441" s="130" t="s">
        <v>1161</v>
      </c>
      <c r="E441" s="136" t="s">
        <v>1215</v>
      </c>
      <c r="F441" s="136" t="s">
        <v>1314</v>
      </c>
      <c r="G441" s="136" t="s">
        <v>1371</v>
      </c>
      <c r="H441" s="133">
        <v>1</v>
      </c>
      <c r="I441" s="133" t="s">
        <v>1847</v>
      </c>
      <c r="J441" s="133" t="s">
        <v>1847</v>
      </c>
      <c r="K441" s="134">
        <v>42261</v>
      </c>
      <c r="L441" s="135" t="s">
        <v>1555</v>
      </c>
      <c r="M441" s="29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  <c r="BZ441" s="27"/>
      <c r="CA441" s="27"/>
      <c r="CB441" s="27"/>
      <c r="CC441" s="27"/>
      <c r="CD441" s="27"/>
      <c r="CE441" s="27"/>
      <c r="CF441" s="27"/>
      <c r="CG441" s="27"/>
      <c r="CH441" s="27"/>
      <c r="CI441" s="27"/>
      <c r="CJ441" s="27"/>
      <c r="CK441" s="27"/>
      <c r="CL441" s="27"/>
      <c r="CM441" s="27"/>
      <c r="CN441" s="27"/>
      <c r="CO441" s="27"/>
      <c r="CP441" s="27"/>
      <c r="CQ441" s="27"/>
      <c r="CR441" s="27"/>
      <c r="CS441" s="27"/>
      <c r="CT441" s="27"/>
      <c r="CU441" s="27"/>
      <c r="CV441" s="27"/>
      <c r="CW441" s="27"/>
      <c r="CX441" s="27"/>
      <c r="CY441" s="27"/>
      <c r="CZ441" s="27"/>
      <c r="DA441" s="27"/>
      <c r="DB441" s="27"/>
    </row>
    <row r="442" spans="1:106" s="28" customFormat="1" ht="24.75" customHeight="1">
      <c r="A442" s="29">
        <v>62</v>
      </c>
      <c r="B442" s="23" t="s">
        <v>245</v>
      </c>
      <c r="C442" s="129" t="s">
        <v>1017</v>
      </c>
      <c r="D442" s="130" t="s">
        <v>1161</v>
      </c>
      <c r="E442" s="136" t="s">
        <v>1216</v>
      </c>
      <c r="F442" s="136" t="s">
        <v>1315</v>
      </c>
      <c r="G442" s="136" t="s">
        <v>1368</v>
      </c>
      <c r="H442" s="133">
        <v>1</v>
      </c>
      <c r="I442" s="133" t="s">
        <v>1847</v>
      </c>
      <c r="J442" s="133" t="s">
        <v>1847</v>
      </c>
      <c r="K442" s="134">
        <v>42086</v>
      </c>
      <c r="L442" s="135" t="s">
        <v>1556</v>
      </c>
      <c r="M442" s="29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7"/>
      <c r="CB442" s="27"/>
      <c r="CC442" s="27"/>
      <c r="CD442" s="27"/>
      <c r="CE442" s="27"/>
      <c r="CF442" s="27"/>
      <c r="CG442" s="27"/>
      <c r="CH442" s="27"/>
      <c r="CI442" s="27"/>
      <c r="CJ442" s="27"/>
      <c r="CK442" s="27"/>
      <c r="CL442" s="27"/>
      <c r="CM442" s="27"/>
      <c r="CN442" s="27"/>
      <c r="CO442" s="27"/>
      <c r="CP442" s="27"/>
      <c r="CQ442" s="27"/>
      <c r="CR442" s="27"/>
      <c r="CS442" s="27"/>
      <c r="CT442" s="27"/>
      <c r="CU442" s="27"/>
      <c r="CV442" s="27"/>
      <c r="CW442" s="27"/>
      <c r="CX442" s="27"/>
      <c r="CY442" s="27"/>
      <c r="CZ442" s="27"/>
      <c r="DA442" s="27"/>
      <c r="DB442" s="27"/>
    </row>
    <row r="443" spans="1:106" s="28" customFormat="1" ht="24.75" customHeight="1">
      <c r="A443" s="29">
        <v>63</v>
      </c>
      <c r="B443" s="23" t="s">
        <v>245</v>
      </c>
      <c r="C443" s="129" t="s">
        <v>1098</v>
      </c>
      <c r="D443" s="130" t="s">
        <v>1162</v>
      </c>
      <c r="E443" s="136" t="s">
        <v>1217</v>
      </c>
      <c r="F443" s="136" t="s">
        <v>1316</v>
      </c>
      <c r="G443" s="136" t="s">
        <v>1371</v>
      </c>
      <c r="H443" s="133">
        <v>1</v>
      </c>
      <c r="I443" s="133" t="s">
        <v>1847</v>
      </c>
      <c r="J443" s="133" t="s">
        <v>1847</v>
      </c>
      <c r="K443" s="134">
        <v>42360</v>
      </c>
      <c r="L443" s="135" t="s">
        <v>1557</v>
      </c>
      <c r="M443" s="29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  <c r="BZ443" s="27"/>
      <c r="CA443" s="27"/>
      <c r="CB443" s="27"/>
      <c r="CC443" s="27"/>
      <c r="CD443" s="27"/>
      <c r="CE443" s="27"/>
      <c r="CF443" s="27"/>
      <c r="CG443" s="27"/>
      <c r="CH443" s="27"/>
      <c r="CI443" s="27"/>
      <c r="CJ443" s="27"/>
      <c r="CK443" s="27"/>
      <c r="CL443" s="27"/>
      <c r="CM443" s="27"/>
      <c r="CN443" s="27"/>
      <c r="CO443" s="27"/>
      <c r="CP443" s="27"/>
      <c r="CQ443" s="27"/>
      <c r="CR443" s="27"/>
      <c r="CS443" s="27"/>
      <c r="CT443" s="27"/>
      <c r="CU443" s="27"/>
      <c r="CV443" s="27"/>
      <c r="CW443" s="27"/>
      <c r="CX443" s="27"/>
      <c r="CY443" s="27"/>
      <c r="CZ443" s="27"/>
      <c r="DA443" s="27"/>
      <c r="DB443" s="27"/>
    </row>
    <row r="444" spans="1:106" s="28" customFormat="1" ht="24.75" customHeight="1">
      <c r="A444" s="29">
        <v>64</v>
      </c>
      <c r="B444" s="23" t="s">
        <v>245</v>
      </c>
      <c r="C444" s="129" t="s">
        <v>1099</v>
      </c>
      <c r="D444" s="130" t="s">
        <v>1164</v>
      </c>
      <c r="E444" s="136" t="s">
        <v>1218</v>
      </c>
      <c r="F444" s="136" t="s">
        <v>1317</v>
      </c>
      <c r="G444" s="136" t="s">
        <v>1368</v>
      </c>
      <c r="H444" s="133">
        <v>1</v>
      </c>
      <c r="I444" s="133" t="s">
        <v>1847</v>
      </c>
      <c r="J444" s="133" t="s">
        <v>1847</v>
      </c>
      <c r="K444" s="134">
        <v>42250</v>
      </c>
      <c r="L444" s="135" t="s">
        <v>1558</v>
      </c>
      <c r="M444" s="29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  <c r="BZ444" s="27"/>
      <c r="CA444" s="27"/>
      <c r="CB444" s="27"/>
      <c r="CC444" s="27"/>
      <c r="CD444" s="27"/>
      <c r="CE444" s="27"/>
      <c r="CF444" s="27"/>
      <c r="CG444" s="27"/>
      <c r="CH444" s="27"/>
      <c r="CI444" s="27"/>
      <c r="CJ444" s="27"/>
      <c r="CK444" s="27"/>
      <c r="CL444" s="27"/>
      <c r="CM444" s="27"/>
      <c r="CN444" s="27"/>
      <c r="CO444" s="27"/>
      <c r="CP444" s="27"/>
      <c r="CQ444" s="27"/>
      <c r="CR444" s="27"/>
      <c r="CS444" s="27"/>
      <c r="CT444" s="27"/>
      <c r="CU444" s="27"/>
      <c r="CV444" s="27"/>
      <c r="CW444" s="27"/>
      <c r="CX444" s="27"/>
      <c r="CY444" s="27"/>
      <c r="CZ444" s="27"/>
      <c r="DA444" s="27"/>
      <c r="DB444" s="27"/>
    </row>
    <row r="445" spans="1:106" s="28" customFormat="1" ht="24.75" customHeight="1">
      <c r="A445" s="29">
        <v>65</v>
      </c>
      <c r="B445" s="23" t="s">
        <v>245</v>
      </c>
      <c r="C445" s="129" t="s">
        <v>1100</v>
      </c>
      <c r="D445" s="130" t="s">
        <v>1162</v>
      </c>
      <c r="E445" s="136" t="s">
        <v>1219</v>
      </c>
      <c r="F445" s="136" t="s">
        <v>1318</v>
      </c>
      <c r="G445" s="136" t="s">
        <v>1378</v>
      </c>
      <c r="H445" s="133" t="s">
        <v>1847</v>
      </c>
      <c r="I445" s="133" t="s">
        <v>1847</v>
      </c>
      <c r="J445" s="133">
        <v>1</v>
      </c>
      <c r="K445" s="134">
        <v>42020</v>
      </c>
      <c r="L445" s="135" t="s">
        <v>1559</v>
      </c>
      <c r="M445" s="29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  <c r="BZ445" s="27"/>
      <c r="CA445" s="27"/>
      <c r="CB445" s="27"/>
      <c r="CC445" s="27"/>
      <c r="CD445" s="27"/>
      <c r="CE445" s="27"/>
      <c r="CF445" s="27"/>
      <c r="CG445" s="27"/>
      <c r="CH445" s="27"/>
      <c r="CI445" s="27"/>
      <c r="CJ445" s="27"/>
      <c r="CK445" s="27"/>
      <c r="CL445" s="27"/>
      <c r="CM445" s="27"/>
      <c r="CN445" s="27"/>
      <c r="CO445" s="27"/>
      <c r="CP445" s="27"/>
      <c r="CQ445" s="27"/>
      <c r="CR445" s="27"/>
      <c r="CS445" s="27"/>
      <c r="CT445" s="27"/>
      <c r="CU445" s="27"/>
      <c r="CV445" s="27"/>
      <c r="CW445" s="27"/>
      <c r="CX445" s="27"/>
      <c r="CY445" s="27"/>
      <c r="CZ445" s="27"/>
      <c r="DA445" s="27"/>
      <c r="DB445" s="27"/>
    </row>
    <row r="446" spans="1:106" s="28" customFormat="1" ht="24.75" customHeight="1">
      <c r="A446" s="29">
        <v>66</v>
      </c>
      <c r="B446" s="23" t="s">
        <v>245</v>
      </c>
      <c r="C446" s="129" t="s">
        <v>1101</v>
      </c>
      <c r="D446" s="130" t="s">
        <v>1162</v>
      </c>
      <c r="E446" s="136" t="s">
        <v>1220</v>
      </c>
      <c r="F446" s="136" t="s">
        <v>1319</v>
      </c>
      <c r="G446" s="136" t="s">
        <v>1368</v>
      </c>
      <c r="H446" s="133">
        <v>1</v>
      </c>
      <c r="I446" s="133" t="s">
        <v>1847</v>
      </c>
      <c r="J446" s="133" t="s">
        <v>1847</v>
      </c>
      <c r="K446" s="134">
        <v>42250</v>
      </c>
      <c r="L446" s="135" t="s">
        <v>1560</v>
      </c>
      <c r="M446" s="29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  <c r="BZ446" s="27"/>
      <c r="CA446" s="27"/>
      <c r="CB446" s="27"/>
      <c r="CC446" s="27"/>
      <c r="CD446" s="27"/>
      <c r="CE446" s="27"/>
      <c r="CF446" s="27"/>
      <c r="CG446" s="27"/>
      <c r="CH446" s="27"/>
      <c r="CI446" s="27"/>
      <c r="CJ446" s="27"/>
      <c r="CK446" s="27"/>
      <c r="CL446" s="27"/>
      <c r="CM446" s="27"/>
      <c r="CN446" s="27"/>
      <c r="CO446" s="27"/>
      <c r="CP446" s="27"/>
      <c r="CQ446" s="27"/>
      <c r="CR446" s="27"/>
      <c r="CS446" s="27"/>
      <c r="CT446" s="27"/>
      <c r="CU446" s="27"/>
      <c r="CV446" s="27"/>
      <c r="CW446" s="27"/>
      <c r="CX446" s="27"/>
      <c r="CY446" s="27"/>
      <c r="CZ446" s="27"/>
      <c r="DA446" s="27"/>
      <c r="DB446" s="27"/>
    </row>
    <row r="447" spans="1:106" s="28" customFormat="1" ht="24.75" customHeight="1">
      <c r="A447" s="29">
        <v>67</v>
      </c>
      <c r="B447" s="23" t="s">
        <v>245</v>
      </c>
      <c r="C447" s="129" t="s">
        <v>1102</v>
      </c>
      <c r="D447" s="130" t="s">
        <v>1161</v>
      </c>
      <c r="E447" s="136" t="s">
        <v>1221</v>
      </c>
      <c r="F447" s="136" t="s">
        <v>1320</v>
      </c>
      <c r="G447" s="136" t="s">
        <v>1368</v>
      </c>
      <c r="H447" s="133">
        <v>1</v>
      </c>
      <c r="I447" s="133" t="s">
        <v>1847</v>
      </c>
      <c r="J447" s="133" t="s">
        <v>1847</v>
      </c>
      <c r="K447" s="134">
        <v>42108</v>
      </c>
      <c r="L447" s="135" t="s">
        <v>1561</v>
      </c>
      <c r="M447" s="29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  <c r="BZ447" s="27"/>
      <c r="CA447" s="27"/>
      <c r="CB447" s="27"/>
      <c r="CC447" s="27"/>
      <c r="CD447" s="27"/>
      <c r="CE447" s="27"/>
      <c r="CF447" s="27"/>
      <c r="CG447" s="27"/>
      <c r="CH447" s="27"/>
      <c r="CI447" s="27"/>
      <c r="CJ447" s="27"/>
      <c r="CK447" s="27"/>
      <c r="CL447" s="27"/>
      <c r="CM447" s="27"/>
      <c r="CN447" s="27"/>
      <c r="CO447" s="27"/>
      <c r="CP447" s="27"/>
      <c r="CQ447" s="27"/>
      <c r="CR447" s="27"/>
      <c r="CS447" s="27"/>
      <c r="CT447" s="27"/>
      <c r="CU447" s="27"/>
      <c r="CV447" s="27"/>
      <c r="CW447" s="27"/>
      <c r="CX447" s="27"/>
      <c r="CY447" s="27"/>
      <c r="CZ447" s="27"/>
      <c r="DA447" s="27"/>
      <c r="DB447" s="27"/>
    </row>
    <row r="448" spans="1:106" s="28" customFormat="1" ht="24.75" customHeight="1">
      <c r="A448" s="29">
        <v>68</v>
      </c>
      <c r="B448" s="23" t="s">
        <v>245</v>
      </c>
      <c r="C448" s="129" t="s">
        <v>1102</v>
      </c>
      <c r="D448" s="130" t="s">
        <v>1161</v>
      </c>
      <c r="E448" s="136" t="s">
        <v>1222</v>
      </c>
      <c r="F448" s="136" t="s">
        <v>1321</v>
      </c>
      <c r="G448" s="136" t="s">
        <v>1368</v>
      </c>
      <c r="H448" s="133">
        <v>1</v>
      </c>
      <c r="I448" s="133" t="s">
        <v>1847</v>
      </c>
      <c r="J448" s="133" t="s">
        <v>1847</v>
      </c>
      <c r="K448" s="134">
        <v>42108</v>
      </c>
      <c r="L448" s="135" t="s">
        <v>1562</v>
      </c>
      <c r="M448" s="29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  <c r="BZ448" s="27"/>
      <c r="CA448" s="27"/>
      <c r="CB448" s="27"/>
      <c r="CC448" s="27"/>
      <c r="CD448" s="27"/>
      <c r="CE448" s="27"/>
      <c r="CF448" s="27"/>
      <c r="CG448" s="27"/>
      <c r="CH448" s="27"/>
      <c r="CI448" s="27"/>
      <c r="CJ448" s="27"/>
      <c r="CK448" s="27"/>
      <c r="CL448" s="27"/>
      <c r="CM448" s="27"/>
      <c r="CN448" s="27"/>
      <c r="CO448" s="27"/>
      <c r="CP448" s="27"/>
      <c r="CQ448" s="27"/>
      <c r="CR448" s="27"/>
      <c r="CS448" s="27"/>
      <c r="CT448" s="27"/>
      <c r="CU448" s="27"/>
      <c r="CV448" s="27"/>
      <c r="CW448" s="27"/>
      <c r="CX448" s="27"/>
      <c r="CY448" s="27"/>
      <c r="CZ448" s="27"/>
      <c r="DA448" s="27"/>
      <c r="DB448" s="27"/>
    </row>
    <row r="449" spans="1:106" s="28" customFormat="1" ht="24.75" customHeight="1">
      <c r="A449" s="29">
        <v>69</v>
      </c>
      <c r="B449" s="23" t="s">
        <v>245</v>
      </c>
      <c r="C449" s="129" t="s">
        <v>1093</v>
      </c>
      <c r="D449" s="130" t="s">
        <v>1162</v>
      </c>
      <c r="E449" s="136" t="s">
        <v>1223</v>
      </c>
      <c r="F449" s="136" t="s">
        <v>1322</v>
      </c>
      <c r="G449" s="136" t="s">
        <v>1368</v>
      </c>
      <c r="H449" s="133">
        <v>1</v>
      </c>
      <c r="I449" s="133" t="s">
        <v>1847</v>
      </c>
      <c r="J449" s="133" t="s">
        <v>1847</v>
      </c>
      <c r="K449" s="134">
        <v>42207</v>
      </c>
      <c r="L449" s="135" t="s">
        <v>1563</v>
      </c>
      <c r="M449" s="29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  <c r="BZ449" s="27"/>
      <c r="CA449" s="27"/>
      <c r="CB449" s="27"/>
      <c r="CC449" s="27"/>
      <c r="CD449" s="27"/>
      <c r="CE449" s="27"/>
      <c r="CF449" s="27"/>
      <c r="CG449" s="27"/>
      <c r="CH449" s="27"/>
      <c r="CI449" s="27"/>
      <c r="CJ449" s="27"/>
      <c r="CK449" s="27"/>
      <c r="CL449" s="27"/>
      <c r="CM449" s="27"/>
      <c r="CN449" s="27"/>
      <c r="CO449" s="27"/>
      <c r="CP449" s="27"/>
      <c r="CQ449" s="27"/>
      <c r="CR449" s="27"/>
      <c r="CS449" s="27"/>
      <c r="CT449" s="27"/>
      <c r="CU449" s="27"/>
      <c r="CV449" s="27"/>
      <c r="CW449" s="27"/>
      <c r="CX449" s="27"/>
      <c r="CY449" s="27"/>
      <c r="CZ449" s="27"/>
      <c r="DA449" s="27"/>
      <c r="DB449" s="27"/>
    </row>
    <row r="450" spans="1:106" s="28" customFormat="1" ht="24.75" customHeight="1">
      <c r="A450" s="29">
        <v>70</v>
      </c>
      <c r="B450" s="23" t="s">
        <v>245</v>
      </c>
      <c r="C450" s="129" t="s">
        <v>1103</v>
      </c>
      <c r="D450" s="130" t="s">
        <v>1161</v>
      </c>
      <c r="E450" s="136" t="s">
        <v>1224</v>
      </c>
      <c r="F450" s="136" t="s">
        <v>1323</v>
      </c>
      <c r="G450" s="136" t="s">
        <v>1368</v>
      </c>
      <c r="H450" s="133">
        <v>1</v>
      </c>
      <c r="I450" s="133" t="s">
        <v>1847</v>
      </c>
      <c r="J450" s="133" t="s">
        <v>1847</v>
      </c>
      <c r="K450" s="134">
        <v>42129</v>
      </c>
      <c r="L450" s="135" t="s">
        <v>1564</v>
      </c>
      <c r="M450" s="29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  <c r="BZ450" s="27"/>
      <c r="CA450" s="27"/>
      <c r="CB450" s="27"/>
      <c r="CC450" s="27"/>
      <c r="CD450" s="27"/>
      <c r="CE450" s="27"/>
      <c r="CF450" s="27"/>
      <c r="CG450" s="27"/>
      <c r="CH450" s="27"/>
      <c r="CI450" s="27"/>
      <c r="CJ450" s="27"/>
      <c r="CK450" s="27"/>
      <c r="CL450" s="27"/>
      <c r="CM450" s="27"/>
      <c r="CN450" s="27"/>
      <c r="CO450" s="27"/>
      <c r="CP450" s="27"/>
      <c r="CQ450" s="27"/>
      <c r="CR450" s="27"/>
      <c r="CS450" s="27"/>
      <c r="CT450" s="27"/>
      <c r="CU450" s="27"/>
      <c r="CV450" s="27"/>
      <c r="CW450" s="27"/>
      <c r="CX450" s="27"/>
      <c r="CY450" s="27"/>
      <c r="CZ450" s="27"/>
      <c r="DA450" s="27"/>
      <c r="DB450" s="27"/>
    </row>
    <row r="451" spans="1:106" s="28" customFormat="1" ht="24.75" customHeight="1">
      <c r="A451" s="29">
        <v>71</v>
      </c>
      <c r="B451" s="23" t="s">
        <v>245</v>
      </c>
      <c r="C451" s="129" t="s">
        <v>1104</v>
      </c>
      <c r="D451" s="130" t="s">
        <v>1161</v>
      </c>
      <c r="E451" s="136" t="s">
        <v>1225</v>
      </c>
      <c r="F451" s="136" t="s">
        <v>1324</v>
      </c>
      <c r="G451" s="136" t="s">
        <v>1368</v>
      </c>
      <c r="H451" s="133">
        <v>1</v>
      </c>
      <c r="I451" s="133" t="s">
        <v>1847</v>
      </c>
      <c r="J451" s="133" t="s">
        <v>1847</v>
      </c>
      <c r="K451" s="134">
        <v>42212</v>
      </c>
      <c r="L451" s="135" t="s">
        <v>1565</v>
      </c>
      <c r="M451" s="29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7"/>
      <c r="CF451" s="27"/>
      <c r="CG451" s="27"/>
      <c r="CH451" s="27"/>
      <c r="CI451" s="27"/>
      <c r="CJ451" s="27"/>
      <c r="CK451" s="27"/>
      <c r="CL451" s="27"/>
      <c r="CM451" s="27"/>
      <c r="CN451" s="27"/>
      <c r="CO451" s="27"/>
      <c r="CP451" s="27"/>
      <c r="CQ451" s="27"/>
      <c r="CR451" s="27"/>
      <c r="CS451" s="27"/>
      <c r="CT451" s="27"/>
      <c r="CU451" s="27"/>
      <c r="CV451" s="27"/>
      <c r="CW451" s="27"/>
      <c r="CX451" s="27"/>
      <c r="CY451" s="27"/>
      <c r="CZ451" s="27"/>
      <c r="DA451" s="27"/>
      <c r="DB451" s="27"/>
    </row>
    <row r="452" spans="1:106" s="28" customFormat="1" ht="24.75" customHeight="1">
      <c r="A452" s="29">
        <v>72</v>
      </c>
      <c r="B452" s="23" t="s">
        <v>245</v>
      </c>
      <c r="C452" s="129" t="s">
        <v>1105</v>
      </c>
      <c r="D452" s="130" t="s">
        <v>1161</v>
      </c>
      <c r="E452" s="135" t="s">
        <v>1226</v>
      </c>
      <c r="F452" s="136" t="s">
        <v>1325</v>
      </c>
      <c r="G452" s="136" t="s">
        <v>1378</v>
      </c>
      <c r="H452" s="133">
        <v>1</v>
      </c>
      <c r="I452" s="133" t="s">
        <v>1847</v>
      </c>
      <c r="J452" s="133" t="s">
        <v>1847</v>
      </c>
      <c r="K452" s="134">
        <v>42212</v>
      </c>
      <c r="L452" s="135" t="s">
        <v>1566</v>
      </c>
      <c r="M452" s="29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  <c r="BZ452" s="27"/>
      <c r="CA452" s="27"/>
      <c r="CB452" s="27"/>
      <c r="CC452" s="27"/>
      <c r="CD452" s="27"/>
      <c r="CE452" s="27"/>
      <c r="CF452" s="27"/>
      <c r="CG452" s="27"/>
      <c r="CH452" s="27"/>
      <c r="CI452" s="27"/>
      <c r="CJ452" s="27"/>
      <c r="CK452" s="27"/>
      <c r="CL452" s="27"/>
      <c r="CM452" s="27"/>
      <c r="CN452" s="27"/>
      <c r="CO452" s="27"/>
      <c r="CP452" s="27"/>
      <c r="CQ452" s="27"/>
      <c r="CR452" s="27"/>
      <c r="CS452" s="27"/>
      <c r="CT452" s="27"/>
      <c r="CU452" s="27"/>
      <c r="CV452" s="27"/>
      <c r="CW452" s="27"/>
      <c r="CX452" s="27"/>
      <c r="CY452" s="27"/>
      <c r="CZ452" s="27"/>
      <c r="DA452" s="27"/>
      <c r="DB452" s="27"/>
    </row>
    <row r="453" spans="1:106" s="28" customFormat="1" ht="24.75" customHeight="1">
      <c r="A453" s="29">
        <v>73</v>
      </c>
      <c r="B453" s="23" t="s">
        <v>245</v>
      </c>
      <c r="C453" s="129" t="s">
        <v>1106</v>
      </c>
      <c r="D453" s="130" t="s">
        <v>1162</v>
      </c>
      <c r="E453" s="136" t="s">
        <v>1227</v>
      </c>
      <c r="F453" s="136" t="s">
        <v>1326</v>
      </c>
      <c r="G453" s="136" t="s">
        <v>1368</v>
      </c>
      <c r="H453" s="133">
        <v>1</v>
      </c>
      <c r="I453" s="133" t="s">
        <v>1847</v>
      </c>
      <c r="J453" s="133" t="s">
        <v>1847</v>
      </c>
      <c r="K453" s="134">
        <v>42037</v>
      </c>
      <c r="L453" s="135" t="s">
        <v>1567</v>
      </c>
      <c r="M453" s="29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  <c r="BZ453" s="27"/>
      <c r="CA453" s="27"/>
      <c r="CB453" s="27"/>
      <c r="CC453" s="27"/>
      <c r="CD453" s="27"/>
      <c r="CE453" s="27"/>
      <c r="CF453" s="27"/>
      <c r="CG453" s="27"/>
      <c r="CH453" s="27"/>
      <c r="CI453" s="27"/>
      <c r="CJ453" s="27"/>
      <c r="CK453" s="27"/>
      <c r="CL453" s="27"/>
      <c r="CM453" s="27"/>
      <c r="CN453" s="27"/>
      <c r="CO453" s="27"/>
      <c r="CP453" s="27"/>
      <c r="CQ453" s="27"/>
      <c r="CR453" s="27"/>
      <c r="CS453" s="27"/>
      <c r="CT453" s="27"/>
      <c r="CU453" s="27"/>
      <c r="CV453" s="27"/>
      <c r="CW453" s="27"/>
      <c r="CX453" s="27"/>
      <c r="CY453" s="27"/>
      <c r="CZ453" s="27"/>
      <c r="DA453" s="27"/>
      <c r="DB453" s="27"/>
    </row>
    <row r="454" spans="1:106" s="28" customFormat="1" ht="24.75" customHeight="1">
      <c r="A454" s="29">
        <v>74</v>
      </c>
      <c r="B454" s="23" t="s">
        <v>245</v>
      </c>
      <c r="C454" s="129" t="s">
        <v>1106</v>
      </c>
      <c r="D454" s="130" t="s">
        <v>1162</v>
      </c>
      <c r="E454" s="136" t="s">
        <v>1228</v>
      </c>
      <c r="F454" s="136" t="s">
        <v>1327</v>
      </c>
      <c r="G454" s="136" t="s">
        <v>1368</v>
      </c>
      <c r="H454" s="133">
        <v>1</v>
      </c>
      <c r="I454" s="133" t="s">
        <v>1847</v>
      </c>
      <c r="J454" s="133" t="s">
        <v>1847</v>
      </c>
      <c r="K454" s="134">
        <v>42037</v>
      </c>
      <c r="L454" s="135" t="s">
        <v>1568</v>
      </c>
      <c r="M454" s="29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  <c r="BZ454" s="27"/>
      <c r="CA454" s="27"/>
      <c r="CB454" s="27"/>
      <c r="CC454" s="27"/>
      <c r="CD454" s="27"/>
      <c r="CE454" s="27"/>
      <c r="CF454" s="27"/>
      <c r="CG454" s="27"/>
      <c r="CH454" s="27"/>
      <c r="CI454" s="27"/>
      <c r="CJ454" s="27"/>
      <c r="CK454" s="27"/>
      <c r="CL454" s="27"/>
      <c r="CM454" s="27"/>
      <c r="CN454" s="27"/>
      <c r="CO454" s="27"/>
      <c r="CP454" s="27"/>
      <c r="CQ454" s="27"/>
      <c r="CR454" s="27"/>
      <c r="CS454" s="27"/>
      <c r="CT454" s="27"/>
      <c r="CU454" s="27"/>
      <c r="CV454" s="27"/>
      <c r="CW454" s="27"/>
      <c r="CX454" s="27"/>
      <c r="CY454" s="27"/>
      <c r="CZ454" s="27"/>
      <c r="DA454" s="27"/>
      <c r="DB454" s="27"/>
    </row>
    <row r="455" spans="1:106" s="28" customFormat="1" ht="24.75" customHeight="1">
      <c r="A455" s="29">
        <v>75</v>
      </c>
      <c r="B455" s="23" t="s">
        <v>245</v>
      </c>
      <c r="C455" s="129" t="s">
        <v>1107</v>
      </c>
      <c r="D455" s="130" t="s">
        <v>1162</v>
      </c>
      <c r="E455" s="136" t="s">
        <v>1229</v>
      </c>
      <c r="F455" s="136" t="s">
        <v>1328</v>
      </c>
      <c r="G455" s="136" t="s">
        <v>1368</v>
      </c>
      <c r="H455" s="133">
        <v>1</v>
      </c>
      <c r="I455" s="133" t="s">
        <v>1847</v>
      </c>
      <c r="J455" s="133" t="s">
        <v>1847</v>
      </c>
      <c r="K455" s="134">
        <v>42264</v>
      </c>
      <c r="L455" s="135" t="s">
        <v>1855</v>
      </c>
      <c r="M455" s="29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  <c r="BZ455" s="27"/>
      <c r="CA455" s="27"/>
      <c r="CB455" s="27"/>
      <c r="CC455" s="27"/>
      <c r="CD455" s="27"/>
      <c r="CE455" s="27"/>
      <c r="CF455" s="27"/>
      <c r="CG455" s="27"/>
      <c r="CH455" s="27"/>
      <c r="CI455" s="27"/>
      <c r="CJ455" s="27"/>
      <c r="CK455" s="27"/>
      <c r="CL455" s="27"/>
      <c r="CM455" s="27"/>
      <c r="CN455" s="27"/>
      <c r="CO455" s="27"/>
      <c r="CP455" s="27"/>
      <c r="CQ455" s="27"/>
      <c r="CR455" s="27"/>
      <c r="CS455" s="27"/>
      <c r="CT455" s="27"/>
      <c r="CU455" s="27"/>
      <c r="CV455" s="27"/>
      <c r="CW455" s="27"/>
      <c r="CX455" s="27"/>
      <c r="CY455" s="27"/>
      <c r="CZ455" s="27"/>
      <c r="DA455" s="27"/>
      <c r="DB455" s="27"/>
    </row>
    <row r="456" spans="1:106" s="28" customFormat="1" ht="24.75" customHeight="1">
      <c r="A456" s="29">
        <v>76</v>
      </c>
      <c r="B456" s="23" t="s">
        <v>245</v>
      </c>
      <c r="C456" s="129" t="s">
        <v>1108</v>
      </c>
      <c r="D456" s="130" t="s">
        <v>1161</v>
      </c>
      <c r="E456" s="136" t="s">
        <v>1230</v>
      </c>
      <c r="F456" s="135" t="s">
        <v>1329</v>
      </c>
      <c r="G456" s="136" t="s">
        <v>1368</v>
      </c>
      <c r="H456" s="133">
        <v>1</v>
      </c>
      <c r="I456" s="133" t="s">
        <v>1847</v>
      </c>
      <c r="J456" s="133" t="s">
        <v>1847</v>
      </c>
      <c r="K456" s="134">
        <v>42264</v>
      </c>
      <c r="L456" s="135" t="s">
        <v>1856</v>
      </c>
      <c r="M456" s="29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  <c r="BZ456" s="27"/>
      <c r="CA456" s="27"/>
      <c r="CB456" s="27"/>
      <c r="CC456" s="27"/>
      <c r="CD456" s="27"/>
      <c r="CE456" s="27"/>
      <c r="CF456" s="27"/>
      <c r="CG456" s="27"/>
      <c r="CH456" s="27"/>
      <c r="CI456" s="27"/>
      <c r="CJ456" s="27"/>
      <c r="CK456" s="27"/>
      <c r="CL456" s="27"/>
      <c r="CM456" s="27"/>
      <c r="CN456" s="27"/>
      <c r="CO456" s="27"/>
      <c r="CP456" s="27"/>
      <c r="CQ456" s="27"/>
      <c r="CR456" s="27"/>
      <c r="CS456" s="27"/>
      <c r="CT456" s="27"/>
      <c r="CU456" s="27"/>
      <c r="CV456" s="27"/>
      <c r="CW456" s="27"/>
      <c r="CX456" s="27"/>
      <c r="CY456" s="27"/>
      <c r="CZ456" s="27"/>
      <c r="DA456" s="27"/>
      <c r="DB456" s="27"/>
    </row>
    <row r="457" spans="1:106" s="28" customFormat="1" ht="24.75" customHeight="1">
      <c r="A457" s="29">
        <v>77</v>
      </c>
      <c r="B457" s="23" t="s">
        <v>245</v>
      </c>
      <c r="C457" s="129" t="s">
        <v>1109</v>
      </c>
      <c r="D457" s="130" t="s">
        <v>1162</v>
      </c>
      <c r="E457" s="136" t="s">
        <v>1231</v>
      </c>
      <c r="F457" s="135" t="s">
        <v>1330</v>
      </c>
      <c r="G457" s="136" t="s">
        <v>1368</v>
      </c>
      <c r="H457" s="133">
        <v>1</v>
      </c>
      <c r="I457" s="133" t="s">
        <v>1847</v>
      </c>
      <c r="J457" s="133" t="s">
        <v>1847</v>
      </c>
      <c r="K457" s="134">
        <v>42250</v>
      </c>
      <c r="L457" s="135" t="s">
        <v>1569</v>
      </c>
      <c r="M457" s="29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  <c r="BZ457" s="27"/>
      <c r="CA457" s="27"/>
      <c r="CB457" s="27"/>
      <c r="CC457" s="27"/>
      <c r="CD457" s="27"/>
      <c r="CE457" s="27"/>
      <c r="CF457" s="27"/>
      <c r="CG457" s="27"/>
      <c r="CH457" s="27"/>
      <c r="CI457" s="27"/>
      <c r="CJ457" s="27"/>
      <c r="CK457" s="27"/>
      <c r="CL457" s="27"/>
      <c r="CM457" s="27"/>
      <c r="CN457" s="27"/>
      <c r="CO457" s="27"/>
      <c r="CP457" s="27"/>
      <c r="CQ457" s="27"/>
      <c r="CR457" s="27"/>
      <c r="CS457" s="27"/>
      <c r="CT457" s="27"/>
      <c r="CU457" s="27"/>
      <c r="CV457" s="27"/>
      <c r="CW457" s="27"/>
      <c r="CX457" s="27"/>
      <c r="CY457" s="27"/>
      <c r="CZ457" s="27"/>
      <c r="DA457" s="27"/>
      <c r="DB457" s="27"/>
    </row>
    <row r="458" spans="1:106" s="28" customFormat="1" ht="24.75" customHeight="1">
      <c r="A458" s="29">
        <v>78</v>
      </c>
      <c r="B458" s="23" t="s">
        <v>245</v>
      </c>
      <c r="C458" s="129" t="s">
        <v>1110</v>
      </c>
      <c r="D458" s="130" t="s">
        <v>1162</v>
      </c>
      <c r="E458" s="136" t="s">
        <v>1232</v>
      </c>
      <c r="F458" s="135" t="s">
        <v>1331</v>
      </c>
      <c r="G458" s="136" t="s">
        <v>1379</v>
      </c>
      <c r="H458" s="133">
        <v>1</v>
      </c>
      <c r="I458" s="133" t="s">
        <v>1847</v>
      </c>
      <c r="J458" s="133" t="s">
        <v>1847</v>
      </c>
      <c r="K458" s="134">
        <v>42250</v>
      </c>
      <c r="L458" s="135" t="s">
        <v>1570</v>
      </c>
      <c r="M458" s="29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  <c r="BZ458" s="27"/>
      <c r="CA458" s="27"/>
      <c r="CB458" s="27"/>
      <c r="CC458" s="27"/>
      <c r="CD458" s="27"/>
      <c r="CE458" s="27"/>
      <c r="CF458" s="27"/>
      <c r="CG458" s="27"/>
      <c r="CH458" s="27"/>
      <c r="CI458" s="27"/>
      <c r="CJ458" s="27"/>
      <c r="CK458" s="27"/>
      <c r="CL458" s="27"/>
      <c r="CM458" s="27"/>
      <c r="CN458" s="27"/>
      <c r="CO458" s="27"/>
      <c r="CP458" s="27"/>
      <c r="CQ458" s="27"/>
      <c r="CR458" s="27"/>
      <c r="CS458" s="27"/>
      <c r="CT458" s="27"/>
      <c r="CU458" s="27"/>
      <c r="CV458" s="27"/>
      <c r="CW458" s="27"/>
      <c r="CX458" s="27"/>
      <c r="CY458" s="27"/>
      <c r="CZ458" s="27"/>
      <c r="DA458" s="27"/>
      <c r="DB458" s="27"/>
    </row>
    <row r="459" spans="1:106" s="28" customFormat="1" ht="24.75" customHeight="1">
      <c r="A459" s="29">
        <v>79</v>
      </c>
      <c r="B459" s="23" t="s">
        <v>245</v>
      </c>
      <c r="C459" s="139" t="s">
        <v>3985</v>
      </c>
      <c r="D459" s="140" t="s">
        <v>1162</v>
      </c>
      <c r="E459" s="141" t="s">
        <v>3986</v>
      </c>
      <c r="F459" s="141" t="s">
        <v>3987</v>
      </c>
      <c r="G459" s="142" t="s">
        <v>1368</v>
      </c>
      <c r="H459" s="143">
        <v>1</v>
      </c>
      <c r="I459" s="143"/>
      <c r="J459" s="143"/>
      <c r="K459" s="144" t="s">
        <v>3988</v>
      </c>
      <c r="L459" s="145" t="s">
        <v>4507</v>
      </c>
      <c r="M459" s="29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  <c r="BZ459" s="27"/>
      <c r="CA459" s="27"/>
      <c r="CB459" s="27"/>
      <c r="CC459" s="27"/>
      <c r="CD459" s="27"/>
      <c r="CE459" s="27"/>
      <c r="CF459" s="27"/>
      <c r="CG459" s="27"/>
      <c r="CH459" s="27"/>
      <c r="CI459" s="27"/>
      <c r="CJ459" s="27"/>
      <c r="CK459" s="27"/>
      <c r="CL459" s="27"/>
      <c r="CM459" s="27"/>
      <c r="CN459" s="27"/>
      <c r="CO459" s="27"/>
      <c r="CP459" s="27"/>
      <c r="CQ459" s="27"/>
      <c r="CR459" s="27"/>
      <c r="CS459" s="27"/>
      <c r="CT459" s="27"/>
      <c r="CU459" s="27"/>
      <c r="CV459" s="27"/>
      <c r="CW459" s="27"/>
      <c r="CX459" s="27"/>
      <c r="CY459" s="27"/>
      <c r="CZ459" s="27"/>
      <c r="DA459" s="27"/>
      <c r="DB459" s="27"/>
    </row>
    <row r="460" spans="1:106" s="28" customFormat="1" ht="24.75" customHeight="1">
      <c r="A460" s="29">
        <v>80</v>
      </c>
      <c r="B460" s="23" t="s">
        <v>245</v>
      </c>
      <c r="C460" s="139" t="s">
        <v>1109</v>
      </c>
      <c r="D460" s="140" t="s">
        <v>1162</v>
      </c>
      <c r="E460" s="141" t="s">
        <v>3989</v>
      </c>
      <c r="F460" s="141" t="s">
        <v>3990</v>
      </c>
      <c r="G460" s="146" t="s">
        <v>3991</v>
      </c>
      <c r="H460" s="143">
        <v>1</v>
      </c>
      <c r="I460" s="143"/>
      <c r="J460" s="143"/>
      <c r="K460" s="144" t="s">
        <v>3992</v>
      </c>
      <c r="L460" s="145" t="s">
        <v>4508</v>
      </c>
      <c r="M460" s="29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  <c r="BZ460" s="27"/>
      <c r="CA460" s="27"/>
      <c r="CB460" s="27"/>
      <c r="CC460" s="27"/>
      <c r="CD460" s="27"/>
      <c r="CE460" s="27"/>
      <c r="CF460" s="27"/>
      <c r="CG460" s="27"/>
      <c r="CH460" s="27"/>
      <c r="CI460" s="27"/>
      <c r="CJ460" s="27"/>
      <c r="CK460" s="27"/>
      <c r="CL460" s="27"/>
      <c r="CM460" s="27"/>
      <c r="CN460" s="27"/>
      <c r="CO460" s="27"/>
      <c r="CP460" s="27"/>
      <c r="CQ460" s="27"/>
      <c r="CR460" s="27"/>
      <c r="CS460" s="27"/>
      <c r="CT460" s="27"/>
      <c r="CU460" s="27"/>
      <c r="CV460" s="27"/>
      <c r="CW460" s="27"/>
      <c r="CX460" s="27"/>
      <c r="CY460" s="27"/>
      <c r="CZ460" s="27"/>
      <c r="DA460" s="27"/>
      <c r="DB460" s="27"/>
    </row>
    <row r="461" spans="1:106" s="28" customFormat="1" ht="24.75" customHeight="1">
      <c r="A461" s="29">
        <v>81</v>
      </c>
      <c r="B461" s="23" t="s">
        <v>245</v>
      </c>
      <c r="C461" s="129" t="s">
        <v>1104</v>
      </c>
      <c r="D461" s="130" t="s">
        <v>1161</v>
      </c>
      <c r="E461" s="136" t="s">
        <v>4509</v>
      </c>
      <c r="F461" s="135" t="s">
        <v>4510</v>
      </c>
      <c r="G461" s="135" t="s">
        <v>3991</v>
      </c>
      <c r="H461" s="133">
        <v>1</v>
      </c>
      <c r="I461" s="133"/>
      <c r="J461" s="133"/>
      <c r="K461" s="131">
        <v>42513</v>
      </c>
      <c r="L461" s="135" t="s">
        <v>4511</v>
      </c>
      <c r="M461" s="29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  <c r="BZ461" s="27"/>
      <c r="CA461" s="27"/>
      <c r="CB461" s="27"/>
      <c r="CC461" s="27"/>
      <c r="CD461" s="27"/>
      <c r="CE461" s="27"/>
      <c r="CF461" s="27"/>
      <c r="CG461" s="27"/>
      <c r="CH461" s="27"/>
      <c r="CI461" s="27"/>
      <c r="CJ461" s="27"/>
      <c r="CK461" s="27"/>
      <c r="CL461" s="27"/>
      <c r="CM461" s="27"/>
      <c r="CN461" s="27"/>
      <c r="CO461" s="27"/>
      <c r="CP461" s="27"/>
      <c r="CQ461" s="27"/>
      <c r="CR461" s="27"/>
      <c r="CS461" s="27"/>
      <c r="CT461" s="27"/>
      <c r="CU461" s="27"/>
      <c r="CV461" s="27"/>
      <c r="CW461" s="27"/>
      <c r="CX461" s="27"/>
      <c r="CY461" s="27"/>
      <c r="CZ461" s="27"/>
      <c r="DA461" s="27"/>
      <c r="DB461" s="27"/>
    </row>
    <row r="462" spans="1:106" s="28" customFormat="1" ht="24.75" customHeight="1">
      <c r="A462" s="29">
        <v>82</v>
      </c>
      <c r="B462" s="23" t="s">
        <v>245</v>
      </c>
      <c r="C462" s="129" t="s">
        <v>4512</v>
      </c>
      <c r="D462" s="130" t="s">
        <v>1161</v>
      </c>
      <c r="E462" s="136" t="s">
        <v>4513</v>
      </c>
      <c r="F462" s="135" t="s">
        <v>4514</v>
      </c>
      <c r="G462" s="136" t="s">
        <v>1368</v>
      </c>
      <c r="H462" s="133">
        <v>1</v>
      </c>
      <c r="I462" s="133"/>
      <c r="J462" s="133"/>
      <c r="K462" s="131">
        <v>42513</v>
      </c>
      <c r="L462" s="135" t="s">
        <v>4515</v>
      </c>
      <c r="M462" s="29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  <c r="BZ462" s="27"/>
      <c r="CA462" s="27"/>
      <c r="CB462" s="27"/>
      <c r="CC462" s="27"/>
      <c r="CD462" s="27"/>
      <c r="CE462" s="27"/>
      <c r="CF462" s="27"/>
      <c r="CG462" s="27"/>
      <c r="CH462" s="27"/>
      <c r="CI462" s="27"/>
      <c r="CJ462" s="27"/>
      <c r="CK462" s="27"/>
      <c r="CL462" s="27"/>
      <c r="CM462" s="27"/>
      <c r="CN462" s="27"/>
      <c r="CO462" s="27"/>
      <c r="CP462" s="27"/>
      <c r="CQ462" s="27"/>
      <c r="CR462" s="27"/>
      <c r="CS462" s="27"/>
      <c r="CT462" s="27"/>
      <c r="CU462" s="27"/>
      <c r="CV462" s="27"/>
      <c r="CW462" s="27"/>
      <c r="CX462" s="27"/>
      <c r="CY462" s="27"/>
      <c r="CZ462" s="27"/>
      <c r="DA462" s="27"/>
      <c r="DB462" s="27"/>
    </row>
    <row r="463" spans="1:106" s="28" customFormat="1" ht="24.75" customHeight="1">
      <c r="A463" s="29">
        <v>83</v>
      </c>
      <c r="B463" s="23" t="s">
        <v>245</v>
      </c>
      <c r="C463" s="129" t="s">
        <v>4512</v>
      </c>
      <c r="D463" s="130" t="s">
        <v>1161</v>
      </c>
      <c r="E463" s="136" t="s">
        <v>4513</v>
      </c>
      <c r="F463" s="135" t="s">
        <v>4516</v>
      </c>
      <c r="G463" s="135" t="s">
        <v>3991</v>
      </c>
      <c r="H463" s="133">
        <v>1</v>
      </c>
      <c r="I463" s="133"/>
      <c r="J463" s="133"/>
      <c r="K463" s="131">
        <v>42513</v>
      </c>
      <c r="L463" s="135" t="s">
        <v>4517</v>
      </c>
      <c r="M463" s="29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  <c r="BZ463" s="27"/>
      <c r="CA463" s="27"/>
      <c r="CB463" s="27"/>
      <c r="CC463" s="27"/>
      <c r="CD463" s="27"/>
      <c r="CE463" s="27"/>
      <c r="CF463" s="27"/>
      <c r="CG463" s="27"/>
      <c r="CH463" s="27"/>
      <c r="CI463" s="27"/>
      <c r="CJ463" s="27"/>
      <c r="CK463" s="27"/>
      <c r="CL463" s="27"/>
      <c r="CM463" s="27"/>
      <c r="CN463" s="27"/>
      <c r="CO463" s="27"/>
      <c r="CP463" s="27"/>
      <c r="CQ463" s="27"/>
      <c r="CR463" s="27"/>
      <c r="CS463" s="27"/>
      <c r="CT463" s="27"/>
      <c r="CU463" s="27"/>
      <c r="CV463" s="27"/>
      <c r="CW463" s="27"/>
      <c r="CX463" s="27"/>
      <c r="CY463" s="27"/>
      <c r="CZ463" s="27"/>
      <c r="DA463" s="27"/>
      <c r="DB463" s="27"/>
    </row>
    <row r="464" spans="1:106" s="28" customFormat="1" ht="24.75" customHeight="1">
      <c r="A464" s="29">
        <v>84</v>
      </c>
      <c r="B464" s="23" t="s">
        <v>245</v>
      </c>
      <c r="C464" s="137" t="s">
        <v>4518</v>
      </c>
      <c r="D464" s="130" t="s">
        <v>1161</v>
      </c>
      <c r="E464" s="136" t="s">
        <v>4519</v>
      </c>
      <c r="F464" s="135" t="s">
        <v>4520</v>
      </c>
      <c r="G464" s="135" t="s">
        <v>3991</v>
      </c>
      <c r="H464" s="133">
        <v>1</v>
      </c>
      <c r="I464" s="133"/>
      <c r="J464" s="133"/>
      <c r="K464" s="131">
        <v>42513</v>
      </c>
      <c r="L464" s="135" t="s">
        <v>4521</v>
      </c>
      <c r="M464" s="29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  <c r="BZ464" s="27"/>
      <c r="CA464" s="27"/>
      <c r="CB464" s="27"/>
      <c r="CC464" s="27"/>
      <c r="CD464" s="27"/>
      <c r="CE464" s="27"/>
      <c r="CF464" s="27"/>
      <c r="CG464" s="27"/>
      <c r="CH464" s="27"/>
      <c r="CI464" s="27"/>
      <c r="CJ464" s="27"/>
      <c r="CK464" s="27"/>
      <c r="CL464" s="27"/>
      <c r="CM464" s="27"/>
      <c r="CN464" s="27"/>
      <c r="CO464" s="27"/>
      <c r="CP464" s="27"/>
      <c r="CQ464" s="27"/>
      <c r="CR464" s="27"/>
      <c r="CS464" s="27"/>
      <c r="CT464" s="27"/>
      <c r="CU464" s="27"/>
      <c r="CV464" s="27"/>
      <c r="CW464" s="27"/>
      <c r="CX464" s="27"/>
      <c r="CY464" s="27"/>
      <c r="CZ464" s="27"/>
      <c r="DA464" s="27"/>
      <c r="DB464" s="27"/>
    </row>
    <row r="465" spans="1:106" s="28" customFormat="1" ht="24.75" customHeight="1">
      <c r="A465" s="29">
        <v>85</v>
      </c>
      <c r="B465" s="23" t="s">
        <v>245</v>
      </c>
      <c r="C465" s="129" t="s">
        <v>1111</v>
      </c>
      <c r="D465" s="130" t="s">
        <v>1165</v>
      </c>
      <c r="E465" s="136" t="s">
        <v>1233</v>
      </c>
      <c r="F465" s="136" t="s">
        <v>1332</v>
      </c>
      <c r="G465" s="135" t="s">
        <v>1380</v>
      </c>
      <c r="H465" s="133">
        <v>1</v>
      </c>
      <c r="I465" s="133" t="s">
        <v>1847</v>
      </c>
      <c r="J465" s="133" t="s">
        <v>1847</v>
      </c>
      <c r="K465" s="134">
        <v>42398</v>
      </c>
      <c r="L465" s="135" t="s">
        <v>1571</v>
      </c>
      <c r="M465" s="29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  <c r="BZ465" s="27"/>
      <c r="CA465" s="27"/>
      <c r="CB465" s="27"/>
      <c r="CC465" s="27"/>
      <c r="CD465" s="27"/>
      <c r="CE465" s="27"/>
      <c r="CF465" s="27"/>
      <c r="CG465" s="27"/>
      <c r="CH465" s="27"/>
      <c r="CI465" s="27"/>
      <c r="CJ465" s="27"/>
      <c r="CK465" s="27"/>
      <c r="CL465" s="27"/>
      <c r="CM465" s="27"/>
      <c r="CN465" s="27"/>
      <c r="CO465" s="27"/>
      <c r="CP465" s="27"/>
      <c r="CQ465" s="27"/>
      <c r="CR465" s="27"/>
      <c r="CS465" s="27"/>
      <c r="CT465" s="27"/>
      <c r="CU465" s="27"/>
      <c r="CV465" s="27"/>
      <c r="CW465" s="27"/>
      <c r="CX465" s="27"/>
      <c r="CY465" s="27"/>
      <c r="CZ465" s="27"/>
      <c r="DA465" s="27"/>
      <c r="DB465" s="27"/>
    </row>
    <row r="466" spans="1:106" s="28" customFormat="1" ht="24.75" customHeight="1">
      <c r="A466" s="29">
        <v>86</v>
      </c>
      <c r="B466" s="23" t="s">
        <v>245</v>
      </c>
      <c r="C466" s="129" t="s">
        <v>1112</v>
      </c>
      <c r="D466" s="130" t="s">
        <v>1165</v>
      </c>
      <c r="E466" s="136" t="s">
        <v>1234</v>
      </c>
      <c r="F466" s="136" t="s">
        <v>1333</v>
      </c>
      <c r="G466" s="135" t="s">
        <v>1381</v>
      </c>
      <c r="H466" s="133">
        <v>1</v>
      </c>
      <c r="I466" s="133" t="s">
        <v>1847</v>
      </c>
      <c r="J466" s="133" t="s">
        <v>1847</v>
      </c>
      <c r="K466" s="134">
        <v>42398</v>
      </c>
      <c r="L466" s="135" t="s">
        <v>1572</v>
      </c>
      <c r="M466" s="29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  <c r="BZ466" s="27"/>
      <c r="CA466" s="27"/>
      <c r="CB466" s="27"/>
      <c r="CC466" s="27"/>
      <c r="CD466" s="27"/>
      <c r="CE466" s="27"/>
      <c r="CF466" s="27"/>
      <c r="CG466" s="27"/>
      <c r="CH466" s="27"/>
      <c r="CI466" s="27"/>
      <c r="CJ466" s="27"/>
      <c r="CK466" s="27"/>
      <c r="CL466" s="27"/>
      <c r="CM466" s="27"/>
      <c r="CN466" s="27"/>
      <c r="CO466" s="27"/>
      <c r="CP466" s="27"/>
      <c r="CQ466" s="27"/>
      <c r="CR466" s="27"/>
      <c r="CS466" s="27"/>
      <c r="CT466" s="27"/>
      <c r="CU466" s="27"/>
      <c r="CV466" s="27"/>
      <c r="CW466" s="27"/>
      <c r="CX466" s="27"/>
      <c r="CY466" s="27"/>
      <c r="CZ466" s="27"/>
      <c r="DA466" s="27"/>
      <c r="DB466" s="27"/>
    </row>
    <row r="467" spans="1:106" s="28" customFormat="1" ht="24.75" customHeight="1">
      <c r="A467" s="29">
        <v>87</v>
      </c>
      <c r="B467" s="23" t="s">
        <v>245</v>
      </c>
      <c r="C467" s="129" t="s">
        <v>1113</v>
      </c>
      <c r="D467" s="130" t="s">
        <v>1166</v>
      </c>
      <c r="E467" s="136" t="s">
        <v>1235</v>
      </c>
      <c r="F467" s="136" t="s">
        <v>1334</v>
      </c>
      <c r="G467" s="135" t="s">
        <v>1381</v>
      </c>
      <c r="H467" s="133">
        <v>1</v>
      </c>
      <c r="I467" s="133" t="s">
        <v>1847</v>
      </c>
      <c r="J467" s="133" t="s">
        <v>1847</v>
      </c>
      <c r="K467" s="134">
        <v>42306</v>
      </c>
      <c r="L467" s="135" t="s">
        <v>1573</v>
      </c>
      <c r="M467" s="29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  <c r="BZ467" s="27"/>
      <c r="CA467" s="27"/>
      <c r="CB467" s="27"/>
      <c r="CC467" s="27"/>
      <c r="CD467" s="27"/>
      <c r="CE467" s="27"/>
      <c r="CF467" s="27"/>
      <c r="CG467" s="27"/>
      <c r="CH467" s="27"/>
      <c r="CI467" s="27"/>
      <c r="CJ467" s="27"/>
      <c r="CK467" s="27"/>
      <c r="CL467" s="27"/>
      <c r="CM467" s="27"/>
      <c r="CN467" s="27"/>
      <c r="CO467" s="27"/>
      <c r="CP467" s="27"/>
      <c r="CQ467" s="27"/>
      <c r="CR467" s="27"/>
      <c r="CS467" s="27"/>
      <c r="CT467" s="27"/>
      <c r="CU467" s="27"/>
      <c r="CV467" s="27"/>
      <c r="CW467" s="27"/>
      <c r="CX467" s="27"/>
      <c r="CY467" s="27"/>
      <c r="CZ467" s="27"/>
      <c r="DA467" s="27"/>
      <c r="DB467" s="27"/>
    </row>
    <row r="468" spans="1:106" s="28" customFormat="1" ht="24.75" customHeight="1">
      <c r="A468" s="29">
        <v>88</v>
      </c>
      <c r="B468" s="23" t="s">
        <v>245</v>
      </c>
      <c r="C468" s="129" t="s">
        <v>1114</v>
      </c>
      <c r="D468" s="130" t="s">
        <v>1165</v>
      </c>
      <c r="E468" s="136" t="s">
        <v>1236</v>
      </c>
      <c r="F468" s="136" t="s">
        <v>1335</v>
      </c>
      <c r="G468" s="135" t="s">
        <v>1380</v>
      </c>
      <c r="H468" s="133">
        <v>1</v>
      </c>
      <c r="I468" s="133" t="s">
        <v>1847</v>
      </c>
      <c r="J468" s="133" t="s">
        <v>1847</v>
      </c>
      <c r="K468" s="134">
        <v>42388</v>
      </c>
      <c r="L468" s="135" t="s">
        <v>1574</v>
      </c>
      <c r="M468" s="29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  <c r="BZ468" s="27"/>
      <c r="CA468" s="27"/>
      <c r="CB468" s="27"/>
      <c r="CC468" s="27"/>
      <c r="CD468" s="27"/>
      <c r="CE468" s="27"/>
      <c r="CF468" s="27"/>
      <c r="CG468" s="27"/>
      <c r="CH468" s="27"/>
      <c r="CI468" s="27"/>
      <c r="CJ468" s="27"/>
      <c r="CK468" s="27"/>
      <c r="CL468" s="27"/>
      <c r="CM468" s="27"/>
      <c r="CN468" s="27"/>
      <c r="CO468" s="27"/>
      <c r="CP468" s="27"/>
      <c r="CQ468" s="27"/>
      <c r="CR468" s="27"/>
      <c r="CS468" s="27"/>
      <c r="CT468" s="27"/>
      <c r="CU468" s="27"/>
      <c r="CV468" s="27"/>
      <c r="CW468" s="27"/>
      <c r="CX468" s="27"/>
      <c r="CY468" s="27"/>
      <c r="CZ468" s="27"/>
      <c r="DA468" s="27"/>
      <c r="DB468" s="27"/>
    </row>
    <row r="469" spans="1:106" s="28" customFormat="1" ht="24.75" customHeight="1">
      <c r="A469" s="29">
        <v>89</v>
      </c>
      <c r="B469" s="23" t="s">
        <v>245</v>
      </c>
      <c r="C469" s="129" t="s">
        <v>1115</v>
      </c>
      <c r="D469" s="130" t="s">
        <v>1165</v>
      </c>
      <c r="E469" s="136" t="s">
        <v>1237</v>
      </c>
      <c r="F469" s="136" t="s">
        <v>1336</v>
      </c>
      <c r="G469" s="135" t="s">
        <v>1381</v>
      </c>
      <c r="H469" s="133" t="s">
        <v>1847</v>
      </c>
      <c r="I469" s="133" t="s">
        <v>1847</v>
      </c>
      <c r="J469" s="133">
        <v>1</v>
      </c>
      <c r="K469" s="134">
        <v>42388</v>
      </c>
      <c r="L469" s="135" t="s">
        <v>1575</v>
      </c>
      <c r="M469" s="29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  <c r="BZ469" s="27"/>
      <c r="CA469" s="27"/>
      <c r="CB469" s="27"/>
      <c r="CC469" s="27"/>
      <c r="CD469" s="27"/>
      <c r="CE469" s="27"/>
      <c r="CF469" s="27"/>
      <c r="CG469" s="27"/>
      <c r="CH469" s="27"/>
      <c r="CI469" s="27"/>
      <c r="CJ469" s="27"/>
      <c r="CK469" s="27"/>
      <c r="CL469" s="27"/>
      <c r="CM469" s="27"/>
      <c r="CN469" s="27"/>
      <c r="CO469" s="27"/>
      <c r="CP469" s="27"/>
      <c r="CQ469" s="27"/>
      <c r="CR469" s="27"/>
      <c r="CS469" s="27"/>
      <c r="CT469" s="27"/>
      <c r="CU469" s="27"/>
      <c r="CV469" s="27"/>
      <c r="CW469" s="27"/>
      <c r="CX469" s="27"/>
      <c r="CY469" s="27"/>
      <c r="CZ469" s="27"/>
      <c r="DA469" s="27"/>
      <c r="DB469" s="27"/>
    </row>
    <row r="470" spans="1:106" s="28" customFormat="1" ht="24.75" customHeight="1">
      <c r="A470" s="29">
        <v>90</v>
      </c>
      <c r="B470" s="23" t="s">
        <v>245</v>
      </c>
      <c r="C470" s="129" t="s">
        <v>1116</v>
      </c>
      <c r="D470" s="130" t="s">
        <v>1165</v>
      </c>
      <c r="E470" s="136" t="s">
        <v>1238</v>
      </c>
      <c r="F470" s="136" t="s">
        <v>1337</v>
      </c>
      <c r="G470" s="135" t="s">
        <v>1381</v>
      </c>
      <c r="H470" s="133">
        <v>1</v>
      </c>
      <c r="I470" s="133" t="s">
        <v>1847</v>
      </c>
      <c r="J470" s="133" t="s">
        <v>1847</v>
      </c>
      <c r="K470" s="134">
        <v>42388</v>
      </c>
      <c r="L470" s="135" t="s">
        <v>1576</v>
      </c>
      <c r="M470" s="29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  <c r="BZ470" s="27"/>
      <c r="CA470" s="27"/>
      <c r="CB470" s="27"/>
      <c r="CC470" s="27"/>
      <c r="CD470" s="27"/>
      <c r="CE470" s="27"/>
      <c r="CF470" s="27"/>
      <c r="CG470" s="27"/>
      <c r="CH470" s="27"/>
      <c r="CI470" s="27"/>
      <c r="CJ470" s="27"/>
      <c r="CK470" s="27"/>
      <c r="CL470" s="27"/>
      <c r="CM470" s="27"/>
      <c r="CN470" s="27"/>
      <c r="CO470" s="27"/>
      <c r="CP470" s="27"/>
      <c r="CQ470" s="27"/>
      <c r="CR470" s="27"/>
      <c r="CS470" s="27"/>
      <c r="CT470" s="27"/>
      <c r="CU470" s="27"/>
      <c r="CV470" s="27"/>
      <c r="CW470" s="27"/>
      <c r="CX470" s="27"/>
      <c r="CY470" s="27"/>
      <c r="CZ470" s="27"/>
      <c r="DA470" s="27"/>
      <c r="DB470" s="27"/>
    </row>
    <row r="471" spans="1:106" s="28" customFormat="1" ht="24.75" customHeight="1">
      <c r="A471" s="29">
        <v>91</v>
      </c>
      <c r="B471" s="23" t="s">
        <v>245</v>
      </c>
      <c r="C471" s="129" t="s">
        <v>1117</v>
      </c>
      <c r="D471" s="130" t="s">
        <v>1164</v>
      </c>
      <c r="E471" s="136" t="s">
        <v>1239</v>
      </c>
      <c r="F471" s="136" t="s">
        <v>1338</v>
      </c>
      <c r="G471" s="135" t="s">
        <v>1381</v>
      </c>
      <c r="H471" s="133">
        <v>1</v>
      </c>
      <c r="I471" s="133" t="s">
        <v>1847</v>
      </c>
      <c r="J471" s="133" t="s">
        <v>1847</v>
      </c>
      <c r="K471" s="134">
        <v>42398</v>
      </c>
      <c r="L471" s="135" t="s">
        <v>1577</v>
      </c>
      <c r="M471" s="29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  <c r="BZ471" s="27"/>
      <c r="CA471" s="27"/>
      <c r="CB471" s="27"/>
      <c r="CC471" s="27"/>
      <c r="CD471" s="27"/>
      <c r="CE471" s="27"/>
      <c r="CF471" s="27"/>
      <c r="CG471" s="27"/>
      <c r="CH471" s="27"/>
      <c r="CI471" s="27"/>
      <c r="CJ471" s="27"/>
      <c r="CK471" s="27"/>
      <c r="CL471" s="27"/>
      <c r="CM471" s="27"/>
      <c r="CN471" s="27"/>
      <c r="CO471" s="27"/>
      <c r="CP471" s="27"/>
      <c r="CQ471" s="27"/>
      <c r="CR471" s="27"/>
      <c r="CS471" s="27"/>
      <c r="CT471" s="27"/>
      <c r="CU471" s="27"/>
      <c r="CV471" s="27"/>
      <c r="CW471" s="27"/>
      <c r="CX471" s="27"/>
      <c r="CY471" s="27"/>
      <c r="CZ471" s="27"/>
      <c r="DA471" s="27"/>
      <c r="DB471" s="27"/>
    </row>
    <row r="472" spans="1:106" s="28" customFormat="1" ht="24.75" customHeight="1">
      <c r="A472" s="29">
        <v>92</v>
      </c>
      <c r="B472" s="23" t="s">
        <v>245</v>
      </c>
      <c r="C472" s="129" t="s">
        <v>1118</v>
      </c>
      <c r="D472" s="130" t="s">
        <v>1165</v>
      </c>
      <c r="E472" s="136" t="s">
        <v>1240</v>
      </c>
      <c r="F472" s="136" t="s">
        <v>1339</v>
      </c>
      <c r="G472" s="135" t="s">
        <v>1381</v>
      </c>
      <c r="H472" s="133">
        <v>1</v>
      </c>
      <c r="I472" s="133" t="s">
        <v>1847</v>
      </c>
      <c r="J472" s="133" t="s">
        <v>1847</v>
      </c>
      <c r="K472" s="134">
        <v>42398</v>
      </c>
      <c r="L472" s="135" t="s">
        <v>1578</v>
      </c>
      <c r="M472" s="29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  <c r="BZ472" s="27"/>
      <c r="CA472" s="27"/>
      <c r="CB472" s="27"/>
      <c r="CC472" s="27"/>
      <c r="CD472" s="27"/>
      <c r="CE472" s="27"/>
      <c r="CF472" s="27"/>
      <c r="CG472" s="27"/>
      <c r="CH472" s="27"/>
      <c r="CI472" s="27"/>
      <c r="CJ472" s="27"/>
      <c r="CK472" s="27"/>
      <c r="CL472" s="27"/>
      <c r="CM472" s="27"/>
      <c r="CN472" s="27"/>
      <c r="CO472" s="27"/>
      <c r="CP472" s="27"/>
      <c r="CQ472" s="27"/>
      <c r="CR472" s="27"/>
      <c r="CS472" s="27"/>
      <c r="CT472" s="27"/>
      <c r="CU472" s="27"/>
      <c r="CV472" s="27"/>
      <c r="CW472" s="27"/>
      <c r="CX472" s="27"/>
      <c r="CY472" s="27"/>
      <c r="CZ472" s="27"/>
      <c r="DA472" s="27"/>
      <c r="DB472" s="27"/>
    </row>
    <row r="473" spans="1:106" s="28" customFormat="1" ht="24.75" customHeight="1">
      <c r="A473" s="29">
        <v>93</v>
      </c>
      <c r="B473" s="23" t="s">
        <v>245</v>
      </c>
      <c r="C473" s="129" t="s">
        <v>1070</v>
      </c>
      <c r="D473" s="130" t="s">
        <v>1164</v>
      </c>
      <c r="E473" s="136" t="s">
        <v>1241</v>
      </c>
      <c r="F473" s="136" t="s">
        <v>1340</v>
      </c>
      <c r="G473" s="135" t="s">
        <v>1381</v>
      </c>
      <c r="H473" s="133">
        <v>1</v>
      </c>
      <c r="I473" s="133" t="s">
        <v>1847</v>
      </c>
      <c r="J473" s="133" t="s">
        <v>1847</v>
      </c>
      <c r="K473" s="134">
        <v>42398</v>
      </c>
      <c r="L473" s="135" t="s">
        <v>1579</v>
      </c>
      <c r="M473" s="29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  <c r="BZ473" s="27"/>
      <c r="CA473" s="27"/>
      <c r="CB473" s="27"/>
      <c r="CC473" s="27"/>
      <c r="CD473" s="27"/>
      <c r="CE473" s="27"/>
      <c r="CF473" s="27"/>
      <c r="CG473" s="27"/>
      <c r="CH473" s="27"/>
      <c r="CI473" s="27"/>
      <c r="CJ473" s="27"/>
      <c r="CK473" s="27"/>
      <c r="CL473" s="27"/>
      <c r="CM473" s="27"/>
      <c r="CN473" s="27"/>
      <c r="CO473" s="27"/>
      <c r="CP473" s="27"/>
      <c r="CQ473" s="27"/>
      <c r="CR473" s="27"/>
      <c r="CS473" s="27"/>
      <c r="CT473" s="27"/>
      <c r="CU473" s="27"/>
      <c r="CV473" s="27"/>
      <c r="CW473" s="27"/>
      <c r="CX473" s="27"/>
      <c r="CY473" s="27"/>
      <c r="CZ473" s="27"/>
      <c r="DA473" s="27"/>
      <c r="DB473" s="27"/>
    </row>
    <row r="474" spans="1:106" s="28" customFormat="1" ht="24.75" customHeight="1">
      <c r="A474" s="29">
        <v>94</v>
      </c>
      <c r="B474" s="23" t="s">
        <v>245</v>
      </c>
      <c r="C474" s="129" t="s">
        <v>1119</v>
      </c>
      <c r="D474" s="130"/>
      <c r="E474" s="136" t="s">
        <v>1242</v>
      </c>
      <c r="F474" s="136" t="s">
        <v>1341</v>
      </c>
      <c r="G474" s="135" t="s">
        <v>1381</v>
      </c>
      <c r="H474" s="133">
        <v>1</v>
      </c>
      <c r="I474" s="133" t="s">
        <v>1847</v>
      </c>
      <c r="J474" s="133" t="s">
        <v>1847</v>
      </c>
      <c r="K474" s="134">
        <v>42291</v>
      </c>
      <c r="L474" s="135" t="s">
        <v>1580</v>
      </c>
      <c r="M474" s="29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  <c r="BZ474" s="27"/>
      <c r="CA474" s="27"/>
      <c r="CB474" s="27"/>
      <c r="CC474" s="27"/>
      <c r="CD474" s="27"/>
      <c r="CE474" s="27"/>
      <c r="CF474" s="27"/>
      <c r="CG474" s="27"/>
      <c r="CH474" s="27"/>
      <c r="CI474" s="27"/>
      <c r="CJ474" s="27"/>
      <c r="CK474" s="27"/>
      <c r="CL474" s="27"/>
      <c r="CM474" s="27"/>
      <c r="CN474" s="27"/>
      <c r="CO474" s="27"/>
      <c r="CP474" s="27"/>
      <c r="CQ474" s="27"/>
      <c r="CR474" s="27"/>
      <c r="CS474" s="27"/>
      <c r="CT474" s="27"/>
      <c r="CU474" s="27"/>
      <c r="CV474" s="27"/>
      <c r="CW474" s="27"/>
      <c r="CX474" s="27"/>
      <c r="CY474" s="27"/>
      <c r="CZ474" s="27"/>
      <c r="DA474" s="27"/>
      <c r="DB474" s="27"/>
    </row>
    <row r="475" spans="1:106" s="28" customFormat="1" ht="24.75" customHeight="1">
      <c r="A475" s="29">
        <v>95</v>
      </c>
      <c r="B475" s="23" t="s">
        <v>245</v>
      </c>
      <c r="C475" s="129" t="s">
        <v>1120</v>
      </c>
      <c r="D475" s="130" t="s">
        <v>1167</v>
      </c>
      <c r="E475" s="136" t="s">
        <v>1243</v>
      </c>
      <c r="F475" s="136" t="s">
        <v>1342</v>
      </c>
      <c r="G475" s="135" t="s">
        <v>1382</v>
      </c>
      <c r="H475" s="133">
        <v>1</v>
      </c>
      <c r="I475" s="133" t="s">
        <v>1847</v>
      </c>
      <c r="J475" s="133" t="s">
        <v>1847</v>
      </c>
      <c r="K475" s="134">
        <v>42332</v>
      </c>
      <c r="L475" s="135" t="s">
        <v>1581</v>
      </c>
      <c r="M475" s="29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  <c r="BZ475" s="27"/>
      <c r="CA475" s="27"/>
      <c r="CB475" s="27"/>
      <c r="CC475" s="27"/>
      <c r="CD475" s="27"/>
      <c r="CE475" s="27"/>
      <c r="CF475" s="27"/>
      <c r="CG475" s="27"/>
      <c r="CH475" s="27"/>
      <c r="CI475" s="27"/>
      <c r="CJ475" s="27"/>
      <c r="CK475" s="27"/>
      <c r="CL475" s="27"/>
      <c r="CM475" s="27"/>
      <c r="CN475" s="27"/>
      <c r="CO475" s="27"/>
      <c r="CP475" s="27"/>
      <c r="CQ475" s="27"/>
      <c r="CR475" s="27"/>
      <c r="CS475" s="27"/>
      <c r="CT475" s="27"/>
      <c r="CU475" s="27"/>
      <c r="CV475" s="27"/>
      <c r="CW475" s="27"/>
      <c r="CX475" s="27"/>
      <c r="CY475" s="27"/>
      <c r="CZ475" s="27"/>
      <c r="DA475" s="27"/>
      <c r="DB475" s="27"/>
    </row>
    <row r="476" spans="1:106" s="28" customFormat="1" ht="24.75" customHeight="1">
      <c r="A476" s="29">
        <v>96</v>
      </c>
      <c r="B476" s="23" t="s">
        <v>245</v>
      </c>
      <c r="C476" s="129" t="s">
        <v>1121</v>
      </c>
      <c r="D476" s="130" t="s">
        <v>1164</v>
      </c>
      <c r="E476" s="136" t="s">
        <v>1244</v>
      </c>
      <c r="F476" s="136" t="s">
        <v>1343</v>
      </c>
      <c r="G476" s="135" t="s">
        <v>1382</v>
      </c>
      <c r="H476" s="133">
        <v>1</v>
      </c>
      <c r="I476" s="133" t="s">
        <v>1847</v>
      </c>
      <c r="J476" s="133" t="s">
        <v>1847</v>
      </c>
      <c r="K476" s="134">
        <v>42389</v>
      </c>
      <c r="L476" s="135" t="s">
        <v>1582</v>
      </c>
      <c r="M476" s="29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  <c r="BZ476" s="27"/>
      <c r="CA476" s="27"/>
      <c r="CB476" s="27"/>
      <c r="CC476" s="27"/>
      <c r="CD476" s="27"/>
      <c r="CE476" s="27"/>
      <c r="CF476" s="27"/>
      <c r="CG476" s="27"/>
      <c r="CH476" s="27"/>
      <c r="CI476" s="27"/>
      <c r="CJ476" s="27"/>
      <c r="CK476" s="27"/>
      <c r="CL476" s="27"/>
      <c r="CM476" s="27"/>
      <c r="CN476" s="27"/>
      <c r="CO476" s="27"/>
      <c r="CP476" s="27"/>
      <c r="CQ476" s="27"/>
      <c r="CR476" s="27"/>
      <c r="CS476" s="27"/>
      <c r="CT476" s="27"/>
      <c r="CU476" s="27"/>
      <c r="CV476" s="27"/>
      <c r="CW476" s="27"/>
      <c r="CX476" s="27"/>
      <c r="CY476" s="27"/>
      <c r="CZ476" s="27"/>
      <c r="DA476" s="27"/>
      <c r="DB476" s="27"/>
    </row>
    <row r="477" spans="1:106" s="28" customFormat="1" ht="24.75" customHeight="1">
      <c r="A477" s="29">
        <v>97</v>
      </c>
      <c r="B477" s="23" t="s">
        <v>245</v>
      </c>
      <c r="C477" s="129" t="s">
        <v>1122</v>
      </c>
      <c r="D477" s="130" t="s">
        <v>1164</v>
      </c>
      <c r="E477" s="136" t="s">
        <v>1245</v>
      </c>
      <c r="F477" s="136" t="s">
        <v>1344</v>
      </c>
      <c r="G477" s="135" t="s">
        <v>1381</v>
      </c>
      <c r="H477" s="133">
        <v>1</v>
      </c>
      <c r="I477" s="133" t="s">
        <v>1847</v>
      </c>
      <c r="J477" s="133" t="s">
        <v>1847</v>
      </c>
      <c r="K477" s="134">
        <v>42389</v>
      </c>
      <c r="L477" s="135" t="s">
        <v>1583</v>
      </c>
      <c r="M477" s="29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  <c r="BZ477" s="27"/>
      <c r="CA477" s="27"/>
      <c r="CB477" s="27"/>
      <c r="CC477" s="27"/>
      <c r="CD477" s="27"/>
      <c r="CE477" s="27"/>
      <c r="CF477" s="27"/>
      <c r="CG477" s="27"/>
      <c r="CH477" s="27"/>
      <c r="CI477" s="27"/>
      <c r="CJ477" s="27"/>
      <c r="CK477" s="27"/>
      <c r="CL477" s="27"/>
      <c r="CM477" s="27"/>
      <c r="CN477" s="27"/>
      <c r="CO477" s="27"/>
      <c r="CP477" s="27"/>
      <c r="CQ477" s="27"/>
      <c r="CR477" s="27"/>
      <c r="CS477" s="27"/>
      <c r="CT477" s="27"/>
      <c r="CU477" s="27"/>
      <c r="CV477" s="27"/>
      <c r="CW477" s="27"/>
      <c r="CX477" s="27"/>
      <c r="CY477" s="27"/>
      <c r="CZ477" s="27"/>
      <c r="DA477" s="27"/>
      <c r="DB477" s="27"/>
    </row>
    <row r="478" spans="1:106" s="28" customFormat="1" ht="24.75" customHeight="1">
      <c r="A478" s="29">
        <v>98</v>
      </c>
      <c r="B478" s="23" t="s">
        <v>245</v>
      </c>
      <c r="C478" s="129" t="s">
        <v>1123</v>
      </c>
      <c r="D478" s="130" t="s">
        <v>1166</v>
      </c>
      <c r="E478" s="136" t="s">
        <v>1246</v>
      </c>
      <c r="F478" s="136" t="s">
        <v>1345</v>
      </c>
      <c r="G478" s="135" t="s">
        <v>1383</v>
      </c>
      <c r="H478" s="133">
        <v>1</v>
      </c>
      <c r="I478" s="133" t="s">
        <v>1847</v>
      </c>
      <c r="J478" s="133" t="s">
        <v>1847</v>
      </c>
      <c r="K478" s="134">
        <v>42291</v>
      </c>
      <c r="L478" s="135" t="s">
        <v>1584</v>
      </c>
      <c r="M478" s="29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  <c r="BZ478" s="27"/>
      <c r="CA478" s="27"/>
      <c r="CB478" s="27"/>
      <c r="CC478" s="27"/>
      <c r="CD478" s="27"/>
      <c r="CE478" s="27"/>
      <c r="CF478" s="27"/>
      <c r="CG478" s="27"/>
      <c r="CH478" s="27"/>
      <c r="CI478" s="27"/>
      <c r="CJ478" s="27"/>
      <c r="CK478" s="27"/>
      <c r="CL478" s="27"/>
      <c r="CM478" s="27"/>
      <c r="CN478" s="27"/>
      <c r="CO478" s="27"/>
      <c r="CP478" s="27"/>
      <c r="CQ478" s="27"/>
      <c r="CR478" s="27"/>
      <c r="CS478" s="27"/>
      <c r="CT478" s="27"/>
      <c r="CU478" s="27"/>
      <c r="CV478" s="27"/>
      <c r="CW478" s="27"/>
      <c r="CX478" s="27"/>
      <c r="CY478" s="27"/>
      <c r="CZ478" s="27"/>
      <c r="DA478" s="27"/>
      <c r="DB478" s="27"/>
    </row>
    <row r="479" spans="1:106" s="28" customFormat="1" ht="24.75" customHeight="1">
      <c r="A479" s="29">
        <v>99</v>
      </c>
      <c r="B479" s="23" t="s">
        <v>245</v>
      </c>
      <c r="C479" s="129" t="s">
        <v>1124</v>
      </c>
      <c r="D479" s="130" t="s">
        <v>1166</v>
      </c>
      <c r="E479" s="136" t="s">
        <v>1246</v>
      </c>
      <c r="F479" s="136" t="s">
        <v>1346</v>
      </c>
      <c r="G479" s="135" t="s">
        <v>1384</v>
      </c>
      <c r="H479" s="133" t="s">
        <v>1847</v>
      </c>
      <c r="I479" s="133" t="s">
        <v>1847</v>
      </c>
      <c r="J479" s="133">
        <v>1</v>
      </c>
      <c r="K479" s="134">
        <v>42443</v>
      </c>
      <c r="L479" s="135" t="s">
        <v>1585</v>
      </c>
      <c r="M479" s="29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  <c r="BZ479" s="27"/>
      <c r="CA479" s="27"/>
      <c r="CB479" s="27"/>
      <c r="CC479" s="27"/>
      <c r="CD479" s="27"/>
      <c r="CE479" s="27"/>
      <c r="CF479" s="27"/>
      <c r="CG479" s="27"/>
      <c r="CH479" s="27"/>
      <c r="CI479" s="27"/>
      <c r="CJ479" s="27"/>
      <c r="CK479" s="27"/>
      <c r="CL479" s="27"/>
      <c r="CM479" s="27"/>
      <c r="CN479" s="27"/>
      <c r="CO479" s="27"/>
      <c r="CP479" s="27"/>
      <c r="CQ479" s="27"/>
      <c r="CR479" s="27"/>
      <c r="CS479" s="27"/>
      <c r="CT479" s="27"/>
      <c r="CU479" s="27"/>
      <c r="CV479" s="27"/>
      <c r="CW479" s="27"/>
      <c r="CX479" s="27"/>
      <c r="CY479" s="27"/>
      <c r="CZ479" s="27"/>
      <c r="DA479" s="27"/>
      <c r="DB479" s="27"/>
    </row>
    <row r="480" spans="1:106" s="28" customFormat="1" ht="24.75" customHeight="1">
      <c r="A480" s="29">
        <v>100</v>
      </c>
      <c r="B480" s="23" t="s">
        <v>245</v>
      </c>
      <c r="C480" s="129" t="s">
        <v>1125</v>
      </c>
      <c r="D480" s="130" t="s">
        <v>1164</v>
      </c>
      <c r="E480" s="136" t="s">
        <v>1247</v>
      </c>
      <c r="F480" s="136" t="s">
        <v>1347</v>
      </c>
      <c r="G480" s="135" t="s">
        <v>1381</v>
      </c>
      <c r="H480" s="133">
        <v>1</v>
      </c>
      <c r="I480" s="133" t="s">
        <v>1847</v>
      </c>
      <c r="J480" s="133" t="s">
        <v>1847</v>
      </c>
      <c r="K480" s="134">
        <v>42268</v>
      </c>
      <c r="L480" s="135" t="s">
        <v>1586</v>
      </c>
      <c r="M480" s="29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  <c r="BZ480" s="27"/>
      <c r="CA480" s="27"/>
      <c r="CB480" s="27"/>
      <c r="CC480" s="27"/>
      <c r="CD480" s="27"/>
      <c r="CE480" s="27"/>
      <c r="CF480" s="27"/>
      <c r="CG480" s="27"/>
      <c r="CH480" s="27"/>
      <c r="CI480" s="27"/>
      <c r="CJ480" s="27"/>
      <c r="CK480" s="27"/>
      <c r="CL480" s="27"/>
      <c r="CM480" s="27"/>
      <c r="CN480" s="27"/>
      <c r="CO480" s="27"/>
      <c r="CP480" s="27"/>
      <c r="CQ480" s="27"/>
      <c r="CR480" s="27"/>
      <c r="CS480" s="27"/>
      <c r="CT480" s="27"/>
      <c r="CU480" s="27"/>
      <c r="CV480" s="27"/>
      <c r="CW480" s="27"/>
      <c r="CX480" s="27"/>
      <c r="CY480" s="27"/>
      <c r="CZ480" s="27"/>
      <c r="DA480" s="27"/>
      <c r="DB480" s="27"/>
    </row>
    <row r="481" spans="1:106" s="28" customFormat="1" ht="24.75" customHeight="1">
      <c r="A481" s="29">
        <v>101</v>
      </c>
      <c r="B481" s="23" t="s">
        <v>245</v>
      </c>
      <c r="C481" s="129" t="s">
        <v>1127</v>
      </c>
      <c r="D481" s="130"/>
      <c r="E481" s="136" t="s">
        <v>1248</v>
      </c>
      <c r="F481" s="136" t="s">
        <v>1348</v>
      </c>
      <c r="G481" s="135" t="s">
        <v>1381</v>
      </c>
      <c r="H481" s="133" t="s">
        <v>1847</v>
      </c>
      <c r="I481" s="133" t="s">
        <v>1847</v>
      </c>
      <c r="J481" s="133">
        <v>1</v>
      </c>
      <c r="K481" s="134">
        <v>42268</v>
      </c>
      <c r="L481" s="135" t="s">
        <v>1857</v>
      </c>
      <c r="M481" s="29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  <c r="BZ481" s="27"/>
      <c r="CA481" s="27"/>
      <c r="CB481" s="27"/>
      <c r="CC481" s="27"/>
      <c r="CD481" s="27"/>
      <c r="CE481" s="27"/>
      <c r="CF481" s="27"/>
      <c r="CG481" s="27"/>
      <c r="CH481" s="27"/>
      <c r="CI481" s="27"/>
      <c r="CJ481" s="27"/>
      <c r="CK481" s="27"/>
      <c r="CL481" s="27"/>
      <c r="CM481" s="27"/>
      <c r="CN481" s="27"/>
      <c r="CO481" s="27"/>
      <c r="CP481" s="27"/>
      <c r="CQ481" s="27"/>
      <c r="CR481" s="27"/>
      <c r="CS481" s="27"/>
      <c r="CT481" s="27"/>
      <c r="CU481" s="27"/>
      <c r="CV481" s="27"/>
      <c r="CW481" s="27"/>
      <c r="CX481" s="27"/>
      <c r="CY481" s="27"/>
      <c r="CZ481" s="27"/>
      <c r="DA481" s="27"/>
      <c r="DB481" s="27"/>
    </row>
    <row r="482" spans="1:106" s="28" customFormat="1" ht="24.75" customHeight="1">
      <c r="A482" s="29">
        <v>102</v>
      </c>
      <c r="B482" s="23" t="s">
        <v>245</v>
      </c>
      <c r="C482" s="129" t="s">
        <v>1128</v>
      </c>
      <c r="D482" s="130" t="s">
        <v>1164</v>
      </c>
      <c r="E482" s="136" t="s">
        <v>1249</v>
      </c>
      <c r="F482" s="136" t="s">
        <v>1349</v>
      </c>
      <c r="G482" s="135" t="s">
        <v>1382</v>
      </c>
      <c r="H482" s="133" t="s">
        <v>1847</v>
      </c>
      <c r="I482" s="133"/>
      <c r="J482" s="133">
        <v>1</v>
      </c>
      <c r="K482" s="134">
        <v>42268</v>
      </c>
      <c r="L482" s="135" t="s">
        <v>1587</v>
      </c>
      <c r="M482" s="29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  <c r="BZ482" s="27"/>
      <c r="CA482" s="27"/>
      <c r="CB482" s="27"/>
      <c r="CC482" s="27"/>
      <c r="CD482" s="27"/>
      <c r="CE482" s="27"/>
      <c r="CF482" s="27"/>
      <c r="CG482" s="27"/>
      <c r="CH482" s="27"/>
      <c r="CI482" s="27"/>
      <c r="CJ482" s="27"/>
      <c r="CK482" s="27"/>
      <c r="CL482" s="27"/>
      <c r="CM482" s="27"/>
      <c r="CN482" s="27"/>
      <c r="CO482" s="27"/>
      <c r="CP482" s="27"/>
      <c r="CQ482" s="27"/>
      <c r="CR482" s="27"/>
      <c r="CS482" s="27"/>
      <c r="CT482" s="27"/>
      <c r="CU482" s="27"/>
      <c r="CV482" s="27"/>
      <c r="CW482" s="27"/>
      <c r="CX482" s="27"/>
      <c r="CY482" s="27"/>
      <c r="CZ482" s="27"/>
      <c r="DA482" s="27"/>
      <c r="DB482" s="27"/>
    </row>
    <row r="483" spans="1:106" s="28" customFormat="1" ht="24.75" customHeight="1">
      <c r="A483" s="29">
        <v>103</v>
      </c>
      <c r="B483" s="23" t="s">
        <v>245</v>
      </c>
      <c r="C483" s="129" t="s">
        <v>1129</v>
      </c>
      <c r="D483" s="130" t="s">
        <v>1164</v>
      </c>
      <c r="E483" s="136" t="s">
        <v>1250</v>
      </c>
      <c r="F483" s="136" t="s">
        <v>1350</v>
      </c>
      <c r="G483" s="135" t="s">
        <v>1382</v>
      </c>
      <c r="H483" s="133">
        <v>1</v>
      </c>
      <c r="I483" s="133" t="s">
        <v>1847</v>
      </c>
      <c r="J483" s="133" t="s">
        <v>1847</v>
      </c>
      <c r="K483" s="134">
        <v>42258</v>
      </c>
      <c r="L483" s="135" t="s">
        <v>1588</v>
      </c>
      <c r="M483" s="29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  <c r="BZ483" s="27"/>
      <c r="CA483" s="27"/>
      <c r="CB483" s="27"/>
      <c r="CC483" s="27"/>
      <c r="CD483" s="27"/>
      <c r="CE483" s="27"/>
      <c r="CF483" s="27"/>
      <c r="CG483" s="27"/>
      <c r="CH483" s="27"/>
      <c r="CI483" s="27"/>
      <c r="CJ483" s="27"/>
      <c r="CK483" s="27"/>
      <c r="CL483" s="27"/>
      <c r="CM483" s="27"/>
      <c r="CN483" s="27"/>
      <c r="CO483" s="27"/>
      <c r="CP483" s="27"/>
      <c r="CQ483" s="27"/>
      <c r="CR483" s="27"/>
      <c r="CS483" s="27"/>
      <c r="CT483" s="27"/>
      <c r="CU483" s="27"/>
      <c r="CV483" s="27"/>
      <c r="CW483" s="27"/>
      <c r="CX483" s="27"/>
      <c r="CY483" s="27"/>
      <c r="CZ483" s="27"/>
      <c r="DA483" s="27"/>
      <c r="DB483" s="27"/>
    </row>
    <row r="484" spans="1:106" s="28" customFormat="1" ht="24.75" customHeight="1">
      <c r="A484" s="29">
        <v>104</v>
      </c>
      <c r="B484" s="23" t="s">
        <v>245</v>
      </c>
      <c r="C484" s="129" t="s">
        <v>1130</v>
      </c>
      <c r="D484" s="130" t="s">
        <v>1164</v>
      </c>
      <c r="E484" s="136" t="s">
        <v>1251</v>
      </c>
      <c r="F484" s="136" t="s">
        <v>1351</v>
      </c>
      <c r="G484" s="135" t="s">
        <v>1381</v>
      </c>
      <c r="H484" s="133" t="s">
        <v>1847</v>
      </c>
      <c r="I484" s="133" t="s">
        <v>1847</v>
      </c>
      <c r="J484" s="133">
        <v>1</v>
      </c>
      <c r="K484" s="134">
        <v>42258</v>
      </c>
      <c r="L484" s="135" t="s">
        <v>1589</v>
      </c>
      <c r="M484" s="29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7"/>
      <c r="CB484" s="27"/>
      <c r="CC484" s="27"/>
      <c r="CD484" s="27"/>
      <c r="CE484" s="27"/>
      <c r="CF484" s="27"/>
      <c r="CG484" s="27"/>
      <c r="CH484" s="27"/>
      <c r="CI484" s="27"/>
      <c r="CJ484" s="27"/>
      <c r="CK484" s="27"/>
      <c r="CL484" s="27"/>
      <c r="CM484" s="27"/>
      <c r="CN484" s="27"/>
      <c r="CO484" s="27"/>
      <c r="CP484" s="27"/>
      <c r="CQ484" s="27"/>
      <c r="CR484" s="27"/>
      <c r="CS484" s="27"/>
      <c r="CT484" s="27"/>
      <c r="CU484" s="27"/>
      <c r="CV484" s="27"/>
      <c r="CW484" s="27"/>
      <c r="CX484" s="27"/>
      <c r="CY484" s="27"/>
      <c r="CZ484" s="27"/>
      <c r="DA484" s="27"/>
      <c r="DB484" s="27"/>
    </row>
    <row r="485" spans="1:106" s="28" customFormat="1" ht="24.75" customHeight="1">
      <c r="A485" s="29">
        <v>105</v>
      </c>
      <c r="B485" s="23" t="s">
        <v>245</v>
      </c>
      <c r="C485" s="129" t="s">
        <v>1131</v>
      </c>
      <c r="D485" s="130" t="s">
        <v>1164</v>
      </c>
      <c r="E485" s="136" t="s">
        <v>1252</v>
      </c>
      <c r="F485" s="136" t="s">
        <v>1352</v>
      </c>
      <c r="G485" s="135" t="s">
        <v>1385</v>
      </c>
      <c r="H485" s="133">
        <v>1</v>
      </c>
      <c r="I485" s="133" t="s">
        <v>1847</v>
      </c>
      <c r="J485" s="133" t="s">
        <v>1847</v>
      </c>
      <c r="K485" s="134" t="s">
        <v>1858</v>
      </c>
      <c r="L485" s="135" t="s">
        <v>1590</v>
      </c>
      <c r="M485" s="29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  <c r="BZ485" s="27"/>
      <c r="CA485" s="27"/>
      <c r="CB485" s="27"/>
      <c r="CC485" s="27"/>
      <c r="CD485" s="27"/>
      <c r="CE485" s="27"/>
      <c r="CF485" s="27"/>
      <c r="CG485" s="27"/>
      <c r="CH485" s="27"/>
      <c r="CI485" s="27"/>
      <c r="CJ485" s="27"/>
      <c r="CK485" s="27"/>
      <c r="CL485" s="27"/>
      <c r="CM485" s="27"/>
      <c r="CN485" s="27"/>
      <c r="CO485" s="27"/>
      <c r="CP485" s="27"/>
      <c r="CQ485" s="27"/>
      <c r="CR485" s="27"/>
      <c r="CS485" s="27"/>
      <c r="CT485" s="27"/>
      <c r="CU485" s="27"/>
      <c r="CV485" s="27"/>
      <c r="CW485" s="27"/>
      <c r="CX485" s="27"/>
      <c r="CY485" s="27"/>
      <c r="CZ485" s="27"/>
      <c r="DA485" s="27"/>
      <c r="DB485" s="27"/>
    </row>
    <row r="486" spans="1:106" s="28" customFormat="1" ht="24.75" customHeight="1">
      <c r="A486" s="29">
        <v>106</v>
      </c>
      <c r="B486" s="23" t="s">
        <v>245</v>
      </c>
      <c r="C486" s="129" t="s">
        <v>1132</v>
      </c>
      <c r="D486" s="130" t="s">
        <v>1166</v>
      </c>
      <c r="E486" s="136" t="s">
        <v>1253</v>
      </c>
      <c r="F486" s="136" t="s">
        <v>1353</v>
      </c>
      <c r="G486" s="135" t="s">
        <v>1386</v>
      </c>
      <c r="H486" s="133">
        <v>1</v>
      </c>
      <c r="I486" s="133" t="s">
        <v>1847</v>
      </c>
      <c r="J486" s="133" t="s">
        <v>1847</v>
      </c>
      <c r="K486" s="134">
        <v>42432</v>
      </c>
      <c r="L486" s="135" t="s">
        <v>1591</v>
      </c>
      <c r="M486" s="29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  <c r="BZ486" s="27"/>
      <c r="CA486" s="27"/>
      <c r="CB486" s="27"/>
      <c r="CC486" s="27"/>
      <c r="CD486" s="27"/>
      <c r="CE486" s="27"/>
      <c r="CF486" s="27"/>
      <c r="CG486" s="27"/>
      <c r="CH486" s="27"/>
      <c r="CI486" s="27"/>
      <c r="CJ486" s="27"/>
      <c r="CK486" s="27"/>
      <c r="CL486" s="27"/>
      <c r="CM486" s="27"/>
      <c r="CN486" s="27"/>
      <c r="CO486" s="27"/>
      <c r="CP486" s="27"/>
      <c r="CQ486" s="27"/>
      <c r="CR486" s="27"/>
      <c r="CS486" s="27"/>
      <c r="CT486" s="27"/>
      <c r="CU486" s="27"/>
      <c r="CV486" s="27"/>
      <c r="CW486" s="27"/>
      <c r="CX486" s="27"/>
      <c r="CY486" s="27"/>
      <c r="CZ486" s="27"/>
      <c r="DA486" s="27"/>
      <c r="DB486" s="27"/>
    </row>
    <row r="487" spans="1:106" s="28" customFormat="1" ht="24.75" customHeight="1">
      <c r="A487" s="29">
        <v>107</v>
      </c>
      <c r="B487" s="23" t="s">
        <v>245</v>
      </c>
      <c r="C487" s="129" t="s">
        <v>1133</v>
      </c>
      <c r="D487" s="130" t="s">
        <v>1165</v>
      </c>
      <c r="E487" s="136" t="s">
        <v>1254</v>
      </c>
      <c r="F487" s="136" t="s">
        <v>1354</v>
      </c>
      <c r="G487" s="135" t="s">
        <v>1375</v>
      </c>
      <c r="H487" s="133">
        <v>1</v>
      </c>
      <c r="I487" s="133" t="s">
        <v>1847</v>
      </c>
      <c r="J487" s="133" t="s">
        <v>1847</v>
      </c>
      <c r="K487" s="134">
        <v>42387</v>
      </c>
      <c r="L487" s="135" t="s">
        <v>1592</v>
      </c>
      <c r="M487" s="29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/>
      <c r="CD487" s="27"/>
      <c r="CE487" s="27"/>
      <c r="CF487" s="27"/>
      <c r="CG487" s="27"/>
      <c r="CH487" s="27"/>
      <c r="CI487" s="27"/>
      <c r="CJ487" s="27"/>
      <c r="CK487" s="27"/>
      <c r="CL487" s="27"/>
      <c r="CM487" s="27"/>
      <c r="CN487" s="27"/>
      <c r="CO487" s="27"/>
      <c r="CP487" s="27"/>
      <c r="CQ487" s="27"/>
      <c r="CR487" s="27"/>
      <c r="CS487" s="27"/>
      <c r="CT487" s="27"/>
      <c r="CU487" s="27"/>
      <c r="CV487" s="27"/>
      <c r="CW487" s="27"/>
      <c r="CX487" s="27"/>
      <c r="CY487" s="27"/>
      <c r="CZ487" s="27"/>
      <c r="DA487" s="27"/>
      <c r="DB487" s="27"/>
    </row>
    <row r="488" spans="1:106" s="28" customFormat="1" ht="24.75" customHeight="1">
      <c r="A488" s="29">
        <v>108</v>
      </c>
      <c r="B488" s="23" t="s">
        <v>245</v>
      </c>
      <c r="C488" s="129" t="s">
        <v>1134</v>
      </c>
      <c r="D488" s="130" t="s">
        <v>1164</v>
      </c>
      <c r="E488" s="136" t="s">
        <v>1255</v>
      </c>
      <c r="F488" s="136" t="s">
        <v>1355</v>
      </c>
      <c r="G488" s="135" t="s">
        <v>1381</v>
      </c>
      <c r="H488" s="133">
        <v>1</v>
      </c>
      <c r="I488" s="133" t="s">
        <v>1847</v>
      </c>
      <c r="J488" s="133" t="s">
        <v>1847</v>
      </c>
      <c r="K488" s="134">
        <v>42389</v>
      </c>
      <c r="L488" s="135" t="s">
        <v>1593</v>
      </c>
      <c r="M488" s="29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  <c r="BZ488" s="27"/>
      <c r="CA488" s="27"/>
      <c r="CB488" s="27"/>
      <c r="CC488" s="27"/>
      <c r="CD488" s="27"/>
      <c r="CE488" s="27"/>
      <c r="CF488" s="27"/>
      <c r="CG488" s="27"/>
      <c r="CH488" s="27"/>
      <c r="CI488" s="27"/>
      <c r="CJ488" s="27"/>
      <c r="CK488" s="27"/>
      <c r="CL488" s="27"/>
      <c r="CM488" s="27"/>
      <c r="CN488" s="27"/>
      <c r="CO488" s="27"/>
      <c r="CP488" s="27"/>
      <c r="CQ488" s="27"/>
      <c r="CR488" s="27"/>
      <c r="CS488" s="27"/>
      <c r="CT488" s="27"/>
      <c r="CU488" s="27"/>
      <c r="CV488" s="27"/>
      <c r="CW488" s="27"/>
      <c r="CX488" s="27"/>
      <c r="CY488" s="27"/>
      <c r="CZ488" s="27"/>
      <c r="DA488" s="27"/>
      <c r="DB488" s="27"/>
    </row>
    <row r="489" spans="1:106" s="28" customFormat="1" ht="24.75" customHeight="1">
      <c r="A489" s="29">
        <v>109</v>
      </c>
      <c r="B489" s="23" t="s">
        <v>245</v>
      </c>
      <c r="C489" s="129" t="s">
        <v>1134</v>
      </c>
      <c r="D489" s="130" t="s">
        <v>1164</v>
      </c>
      <c r="E489" s="136" t="s">
        <v>1256</v>
      </c>
      <c r="F489" s="136" t="s">
        <v>1356</v>
      </c>
      <c r="G489" s="135" t="s">
        <v>1381</v>
      </c>
      <c r="H489" s="133">
        <v>1</v>
      </c>
      <c r="I489" s="133" t="s">
        <v>1847</v>
      </c>
      <c r="J489" s="133" t="s">
        <v>1847</v>
      </c>
      <c r="K489" s="134">
        <v>42389</v>
      </c>
      <c r="L489" s="135" t="s">
        <v>1594</v>
      </c>
      <c r="M489" s="29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  <c r="BZ489" s="27"/>
      <c r="CA489" s="27"/>
      <c r="CB489" s="27"/>
      <c r="CC489" s="27"/>
      <c r="CD489" s="27"/>
      <c r="CE489" s="27"/>
      <c r="CF489" s="27"/>
      <c r="CG489" s="27"/>
      <c r="CH489" s="27"/>
      <c r="CI489" s="27"/>
      <c r="CJ489" s="27"/>
      <c r="CK489" s="27"/>
      <c r="CL489" s="27"/>
      <c r="CM489" s="27"/>
      <c r="CN489" s="27"/>
      <c r="CO489" s="27"/>
      <c r="CP489" s="27"/>
      <c r="CQ489" s="27"/>
      <c r="CR489" s="27"/>
      <c r="CS489" s="27"/>
      <c r="CT489" s="27"/>
      <c r="CU489" s="27"/>
      <c r="CV489" s="27"/>
      <c r="CW489" s="27"/>
      <c r="CX489" s="27"/>
      <c r="CY489" s="27"/>
      <c r="CZ489" s="27"/>
      <c r="DA489" s="27"/>
      <c r="DB489" s="27"/>
    </row>
    <row r="490" spans="1:106" s="28" customFormat="1" ht="24.75" customHeight="1">
      <c r="A490" s="29">
        <v>110</v>
      </c>
      <c r="B490" s="23" t="s">
        <v>245</v>
      </c>
      <c r="C490" s="129" t="s">
        <v>1135</v>
      </c>
      <c r="D490" s="130" t="s">
        <v>1167</v>
      </c>
      <c r="E490" s="136" t="s">
        <v>1257</v>
      </c>
      <c r="F490" s="136" t="s">
        <v>1357</v>
      </c>
      <c r="G490" s="135" t="s">
        <v>1381</v>
      </c>
      <c r="H490" s="133">
        <v>1</v>
      </c>
      <c r="I490" s="133" t="s">
        <v>1847</v>
      </c>
      <c r="J490" s="133" t="s">
        <v>1847</v>
      </c>
      <c r="K490" s="134">
        <v>42333</v>
      </c>
      <c r="L490" s="135" t="s">
        <v>1595</v>
      </c>
      <c r="M490" s="29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  <c r="BZ490" s="27"/>
      <c r="CA490" s="27"/>
      <c r="CB490" s="27"/>
      <c r="CC490" s="27"/>
      <c r="CD490" s="27"/>
      <c r="CE490" s="27"/>
      <c r="CF490" s="27"/>
      <c r="CG490" s="27"/>
      <c r="CH490" s="27"/>
      <c r="CI490" s="27"/>
      <c r="CJ490" s="27"/>
      <c r="CK490" s="27"/>
      <c r="CL490" s="27"/>
      <c r="CM490" s="27"/>
      <c r="CN490" s="27"/>
      <c r="CO490" s="27"/>
      <c r="CP490" s="27"/>
      <c r="CQ490" s="27"/>
      <c r="CR490" s="27"/>
      <c r="CS490" s="27"/>
      <c r="CT490" s="27"/>
      <c r="CU490" s="27"/>
      <c r="CV490" s="27"/>
      <c r="CW490" s="27"/>
      <c r="CX490" s="27"/>
      <c r="CY490" s="27"/>
      <c r="CZ490" s="27"/>
      <c r="DA490" s="27"/>
      <c r="DB490" s="27"/>
    </row>
    <row r="491" spans="1:106" s="28" customFormat="1" ht="24.75" customHeight="1">
      <c r="A491" s="29">
        <v>111</v>
      </c>
      <c r="B491" s="23" t="s">
        <v>245</v>
      </c>
      <c r="C491" s="129" t="s">
        <v>1136</v>
      </c>
      <c r="D491" s="130" t="s">
        <v>1165</v>
      </c>
      <c r="E491" s="136" t="s">
        <v>1258</v>
      </c>
      <c r="F491" s="136" t="s">
        <v>1358</v>
      </c>
      <c r="G491" s="135" t="s">
        <v>1381</v>
      </c>
      <c r="H491" s="133">
        <v>1</v>
      </c>
      <c r="I491" s="133" t="s">
        <v>1847</v>
      </c>
      <c r="J491" s="133" t="s">
        <v>1847</v>
      </c>
      <c r="K491" s="134">
        <v>42387</v>
      </c>
      <c r="L491" s="135" t="s">
        <v>1596</v>
      </c>
      <c r="M491" s="29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  <c r="BZ491" s="27"/>
      <c r="CA491" s="27"/>
      <c r="CB491" s="27"/>
      <c r="CC491" s="27"/>
      <c r="CD491" s="27"/>
      <c r="CE491" s="27"/>
      <c r="CF491" s="27"/>
      <c r="CG491" s="27"/>
      <c r="CH491" s="27"/>
      <c r="CI491" s="27"/>
      <c r="CJ491" s="27"/>
      <c r="CK491" s="27"/>
      <c r="CL491" s="27"/>
      <c r="CM491" s="27"/>
      <c r="CN491" s="27"/>
      <c r="CO491" s="27"/>
      <c r="CP491" s="27"/>
      <c r="CQ491" s="27"/>
      <c r="CR491" s="27"/>
      <c r="CS491" s="27"/>
      <c r="CT491" s="27"/>
      <c r="CU491" s="27"/>
      <c r="CV491" s="27"/>
      <c r="CW491" s="27"/>
      <c r="CX491" s="27"/>
      <c r="CY491" s="27"/>
      <c r="CZ491" s="27"/>
      <c r="DA491" s="27"/>
      <c r="DB491" s="27"/>
    </row>
    <row r="492" spans="1:106" s="28" customFormat="1" ht="24.75" customHeight="1">
      <c r="A492" s="29">
        <v>112</v>
      </c>
      <c r="B492" s="23" t="s">
        <v>245</v>
      </c>
      <c r="C492" s="129" t="s">
        <v>1134</v>
      </c>
      <c r="D492" s="130" t="s">
        <v>1164</v>
      </c>
      <c r="E492" s="136" t="s">
        <v>1259</v>
      </c>
      <c r="F492" s="136" t="s">
        <v>1359</v>
      </c>
      <c r="G492" s="135" t="s">
        <v>1381</v>
      </c>
      <c r="H492" s="133">
        <v>1</v>
      </c>
      <c r="I492" s="133" t="s">
        <v>1847</v>
      </c>
      <c r="J492" s="133" t="s">
        <v>1847</v>
      </c>
      <c r="K492" s="134">
        <v>42389</v>
      </c>
      <c r="L492" s="135" t="s">
        <v>1597</v>
      </c>
      <c r="M492" s="29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  <c r="BZ492" s="27"/>
      <c r="CA492" s="27"/>
      <c r="CB492" s="27"/>
      <c r="CC492" s="27"/>
      <c r="CD492" s="27"/>
      <c r="CE492" s="27"/>
      <c r="CF492" s="27"/>
      <c r="CG492" s="27"/>
      <c r="CH492" s="27"/>
      <c r="CI492" s="27"/>
      <c r="CJ492" s="27"/>
      <c r="CK492" s="27"/>
      <c r="CL492" s="27"/>
      <c r="CM492" s="27"/>
      <c r="CN492" s="27"/>
      <c r="CO492" s="27"/>
      <c r="CP492" s="27"/>
      <c r="CQ492" s="27"/>
      <c r="CR492" s="27"/>
      <c r="CS492" s="27"/>
      <c r="CT492" s="27"/>
      <c r="CU492" s="27"/>
      <c r="CV492" s="27"/>
      <c r="CW492" s="27"/>
      <c r="CX492" s="27"/>
      <c r="CY492" s="27"/>
      <c r="CZ492" s="27"/>
      <c r="DA492" s="27"/>
      <c r="DB492" s="27"/>
    </row>
    <row r="493" spans="1:106" s="28" customFormat="1" ht="24.75" customHeight="1">
      <c r="A493" s="29">
        <v>113</v>
      </c>
      <c r="B493" s="23" t="s">
        <v>245</v>
      </c>
      <c r="C493" s="129" t="s">
        <v>1137</v>
      </c>
      <c r="D493" s="130" t="s">
        <v>1165</v>
      </c>
      <c r="E493" s="136" t="s">
        <v>1260</v>
      </c>
      <c r="F493" s="136" t="s">
        <v>1360</v>
      </c>
      <c r="G493" s="135" t="s">
        <v>1381</v>
      </c>
      <c r="H493" s="133">
        <v>1</v>
      </c>
      <c r="I493" s="133" t="s">
        <v>1847</v>
      </c>
      <c r="J493" s="133" t="s">
        <v>1847</v>
      </c>
      <c r="K493" s="134">
        <v>42388</v>
      </c>
      <c r="L493" s="135" t="s">
        <v>1598</v>
      </c>
      <c r="M493" s="29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  <c r="BZ493" s="27"/>
      <c r="CA493" s="27"/>
      <c r="CB493" s="27"/>
      <c r="CC493" s="27"/>
      <c r="CD493" s="27"/>
      <c r="CE493" s="27"/>
      <c r="CF493" s="27"/>
      <c r="CG493" s="27"/>
      <c r="CH493" s="27"/>
      <c r="CI493" s="27"/>
      <c r="CJ493" s="27"/>
      <c r="CK493" s="27"/>
      <c r="CL493" s="27"/>
      <c r="CM493" s="27"/>
      <c r="CN493" s="27"/>
      <c r="CO493" s="27"/>
      <c r="CP493" s="27"/>
      <c r="CQ493" s="27"/>
      <c r="CR493" s="27"/>
      <c r="CS493" s="27"/>
      <c r="CT493" s="27"/>
      <c r="CU493" s="27"/>
      <c r="CV493" s="27"/>
      <c r="CW493" s="27"/>
      <c r="CX493" s="27"/>
      <c r="CY493" s="27"/>
      <c r="CZ493" s="27"/>
      <c r="DA493" s="27"/>
      <c r="DB493" s="27"/>
    </row>
    <row r="494" spans="1:106" s="28" customFormat="1" ht="24.75" customHeight="1">
      <c r="A494" s="29">
        <v>114</v>
      </c>
      <c r="B494" s="23" t="s">
        <v>245</v>
      </c>
      <c r="C494" s="137" t="s">
        <v>1138</v>
      </c>
      <c r="D494" s="135" t="s">
        <v>1165</v>
      </c>
      <c r="E494" s="135" t="s">
        <v>1261</v>
      </c>
      <c r="F494" s="135" t="s">
        <v>1361</v>
      </c>
      <c r="G494" s="135" t="s">
        <v>1381</v>
      </c>
      <c r="H494" s="133" t="s">
        <v>1847</v>
      </c>
      <c r="I494" s="133" t="s">
        <v>1847</v>
      </c>
      <c r="J494" s="133">
        <v>1</v>
      </c>
      <c r="K494" s="134">
        <v>42388</v>
      </c>
      <c r="L494" s="135" t="s">
        <v>1599</v>
      </c>
      <c r="M494" s="29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  <c r="BZ494" s="27"/>
      <c r="CA494" s="27"/>
      <c r="CB494" s="27"/>
      <c r="CC494" s="27"/>
      <c r="CD494" s="27"/>
      <c r="CE494" s="27"/>
      <c r="CF494" s="27"/>
      <c r="CG494" s="27"/>
      <c r="CH494" s="27"/>
      <c r="CI494" s="27"/>
      <c r="CJ494" s="27"/>
      <c r="CK494" s="27"/>
      <c r="CL494" s="27"/>
      <c r="CM494" s="27"/>
      <c r="CN494" s="27"/>
      <c r="CO494" s="27"/>
      <c r="CP494" s="27"/>
      <c r="CQ494" s="27"/>
      <c r="CR494" s="27"/>
      <c r="CS494" s="27"/>
      <c r="CT494" s="27"/>
      <c r="CU494" s="27"/>
      <c r="CV494" s="27"/>
      <c r="CW494" s="27"/>
      <c r="CX494" s="27"/>
      <c r="CY494" s="27"/>
      <c r="CZ494" s="27"/>
      <c r="DA494" s="27"/>
      <c r="DB494" s="27"/>
    </row>
    <row r="495" spans="1:106" s="28" customFormat="1" ht="24.75" customHeight="1">
      <c r="A495" s="29">
        <v>115</v>
      </c>
      <c r="B495" s="23" t="s">
        <v>245</v>
      </c>
      <c r="C495" s="137" t="s">
        <v>1139</v>
      </c>
      <c r="D495" s="135" t="s">
        <v>1168</v>
      </c>
      <c r="E495" s="135" t="s">
        <v>1262</v>
      </c>
      <c r="F495" s="135" t="s">
        <v>1362</v>
      </c>
      <c r="G495" s="135" t="s">
        <v>1387</v>
      </c>
      <c r="H495" s="133"/>
      <c r="I495" s="133" t="s">
        <v>1847</v>
      </c>
      <c r="J495" s="133">
        <v>1</v>
      </c>
      <c r="K495" s="134">
        <v>42388</v>
      </c>
      <c r="L495" s="135" t="s">
        <v>1600</v>
      </c>
      <c r="M495" s="29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  <c r="BZ495" s="27"/>
      <c r="CA495" s="27"/>
      <c r="CB495" s="27"/>
      <c r="CC495" s="27"/>
      <c r="CD495" s="27"/>
      <c r="CE495" s="27"/>
      <c r="CF495" s="27"/>
      <c r="CG495" s="27"/>
      <c r="CH495" s="27"/>
      <c r="CI495" s="27"/>
      <c r="CJ495" s="27"/>
      <c r="CK495" s="27"/>
      <c r="CL495" s="27"/>
      <c r="CM495" s="27"/>
      <c r="CN495" s="27"/>
      <c r="CO495" s="27"/>
      <c r="CP495" s="27"/>
      <c r="CQ495" s="27"/>
      <c r="CR495" s="27"/>
      <c r="CS495" s="27"/>
      <c r="CT495" s="27"/>
      <c r="CU495" s="27"/>
      <c r="CV495" s="27"/>
      <c r="CW495" s="27"/>
      <c r="CX495" s="27"/>
      <c r="CY495" s="27"/>
      <c r="CZ495" s="27"/>
      <c r="DA495" s="27"/>
      <c r="DB495" s="27"/>
    </row>
    <row r="496" spans="1:106" s="28" customFormat="1" ht="24.75" customHeight="1">
      <c r="A496" s="29">
        <v>116</v>
      </c>
      <c r="B496" s="23" t="s">
        <v>245</v>
      </c>
      <c r="C496" s="137" t="s">
        <v>1140</v>
      </c>
      <c r="D496" s="135" t="s">
        <v>1164</v>
      </c>
      <c r="E496" s="135" t="s">
        <v>1263</v>
      </c>
      <c r="F496" s="135" t="s">
        <v>1363</v>
      </c>
      <c r="G496" s="135" t="s">
        <v>1388</v>
      </c>
      <c r="H496" s="133">
        <v>1</v>
      </c>
      <c r="I496" s="133" t="s">
        <v>1847</v>
      </c>
      <c r="J496" s="133" t="s">
        <v>1847</v>
      </c>
      <c r="K496" s="134">
        <v>42389</v>
      </c>
      <c r="L496" s="135" t="s">
        <v>1601</v>
      </c>
      <c r="M496" s="29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  <c r="BZ496" s="27"/>
      <c r="CA496" s="27"/>
      <c r="CB496" s="27"/>
      <c r="CC496" s="27"/>
      <c r="CD496" s="27"/>
      <c r="CE496" s="27"/>
      <c r="CF496" s="27"/>
      <c r="CG496" s="27"/>
      <c r="CH496" s="27"/>
      <c r="CI496" s="27"/>
      <c r="CJ496" s="27"/>
      <c r="CK496" s="27"/>
      <c r="CL496" s="27"/>
      <c r="CM496" s="27"/>
      <c r="CN496" s="27"/>
      <c r="CO496" s="27"/>
      <c r="CP496" s="27"/>
      <c r="CQ496" s="27"/>
      <c r="CR496" s="27"/>
      <c r="CS496" s="27"/>
      <c r="CT496" s="27"/>
      <c r="CU496" s="27"/>
      <c r="CV496" s="27"/>
      <c r="CW496" s="27"/>
      <c r="CX496" s="27"/>
      <c r="CY496" s="27"/>
      <c r="CZ496" s="27"/>
      <c r="DA496" s="27"/>
      <c r="DB496" s="27"/>
    </row>
    <row r="497" spans="1:106" s="28" customFormat="1" ht="24.75" customHeight="1">
      <c r="A497" s="29">
        <v>117</v>
      </c>
      <c r="B497" s="23" t="s">
        <v>245</v>
      </c>
      <c r="C497" s="137" t="s">
        <v>1141</v>
      </c>
      <c r="D497" s="135" t="s">
        <v>1168</v>
      </c>
      <c r="E497" s="135" t="s">
        <v>1264</v>
      </c>
      <c r="F497" s="135" t="s">
        <v>1364</v>
      </c>
      <c r="G497" s="135" t="s">
        <v>1388</v>
      </c>
      <c r="H497" s="133">
        <v>1</v>
      </c>
      <c r="I497" s="133" t="s">
        <v>1847</v>
      </c>
      <c r="J497" s="133" t="s">
        <v>1847</v>
      </c>
      <c r="K497" s="134">
        <v>42389</v>
      </c>
      <c r="L497" s="135" t="s">
        <v>1602</v>
      </c>
      <c r="M497" s="29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  <c r="BZ497" s="27"/>
      <c r="CA497" s="27"/>
      <c r="CB497" s="27"/>
      <c r="CC497" s="27"/>
      <c r="CD497" s="27"/>
      <c r="CE497" s="27"/>
      <c r="CF497" s="27"/>
      <c r="CG497" s="27"/>
      <c r="CH497" s="27"/>
      <c r="CI497" s="27"/>
      <c r="CJ497" s="27"/>
      <c r="CK497" s="27"/>
      <c r="CL497" s="27"/>
      <c r="CM497" s="27"/>
      <c r="CN497" s="27"/>
      <c r="CO497" s="27"/>
      <c r="CP497" s="27"/>
      <c r="CQ497" s="27"/>
      <c r="CR497" s="27"/>
      <c r="CS497" s="27"/>
      <c r="CT497" s="27"/>
      <c r="CU497" s="27"/>
      <c r="CV497" s="27"/>
      <c r="CW497" s="27"/>
      <c r="CX497" s="27"/>
      <c r="CY497" s="27"/>
      <c r="CZ497" s="27"/>
      <c r="DA497" s="27"/>
      <c r="DB497" s="27"/>
    </row>
    <row r="498" spans="1:106" s="28" customFormat="1" ht="24.75" customHeight="1">
      <c r="A498" s="29">
        <v>118</v>
      </c>
      <c r="B498" s="23" t="s">
        <v>245</v>
      </c>
      <c r="C498" s="137" t="s">
        <v>1142</v>
      </c>
      <c r="D498" s="135" t="s">
        <v>1165</v>
      </c>
      <c r="E498" s="135" t="s">
        <v>1264</v>
      </c>
      <c r="F498" s="135" t="s">
        <v>1365</v>
      </c>
      <c r="G498" s="135" t="s">
        <v>1388</v>
      </c>
      <c r="H498" s="133">
        <v>1</v>
      </c>
      <c r="I498" s="133" t="s">
        <v>1847</v>
      </c>
      <c r="J498" s="133" t="s">
        <v>1847</v>
      </c>
      <c r="K498" s="134">
        <v>42389</v>
      </c>
      <c r="L498" s="135" t="s">
        <v>1603</v>
      </c>
      <c r="M498" s="29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  <c r="BZ498" s="27"/>
      <c r="CA498" s="27"/>
      <c r="CB498" s="27"/>
      <c r="CC498" s="27"/>
      <c r="CD498" s="27"/>
      <c r="CE498" s="27"/>
      <c r="CF498" s="27"/>
      <c r="CG498" s="27"/>
      <c r="CH498" s="27"/>
      <c r="CI498" s="27"/>
      <c r="CJ498" s="27"/>
      <c r="CK498" s="27"/>
      <c r="CL498" s="27"/>
      <c r="CM498" s="27"/>
      <c r="CN498" s="27"/>
      <c r="CO498" s="27"/>
      <c r="CP498" s="27"/>
      <c r="CQ498" s="27"/>
      <c r="CR498" s="27"/>
      <c r="CS498" s="27"/>
      <c r="CT498" s="27"/>
      <c r="CU498" s="27"/>
      <c r="CV498" s="27"/>
      <c r="CW498" s="27"/>
      <c r="CX498" s="27"/>
      <c r="CY498" s="27"/>
      <c r="CZ498" s="27"/>
      <c r="DA498" s="27"/>
      <c r="DB498" s="27"/>
    </row>
    <row r="499" spans="1:106" s="28" customFormat="1" ht="24.75" customHeight="1">
      <c r="A499" s="29">
        <v>119</v>
      </c>
      <c r="B499" s="23" t="s">
        <v>245</v>
      </c>
      <c r="C499" s="147" t="s">
        <v>1859</v>
      </c>
      <c r="D499" s="148" t="s">
        <v>1164</v>
      </c>
      <c r="E499" s="135" t="s">
        <v>1265</v>
      </c>
      <c r="F499" s="135" t="s">
        <v>1366</v>
      </c>
      <c r="G499" s="149" t="s">
        <v>1390</v>
      </c>
      <c r="H499" s="133">
        <v>1</v>
      </c>
      <c r="I499" s="133" t="s">
        <v>1847</v>
      </c>
      <c r="J499" s="133" t="s">
        <v>1847</v>
      </c>
      <c r="K499" s="134">
        <v>42310</v>
      </c>
      <c r="L499" s="135" t="s">
        <v>1604</v>
      </c>
      <c r="M499" s="29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  <c r="BZ499" s="27"/>
      <c r="CA499" s="27"/>
      <c r="CB499" s="27"/>
      <c r="CC499" s="27"/>
      <c r="CD499" s="27"/>
      <c r="CE499" s="27"/>
      <c r="CF499" s="27"/>
      <c r="CG499" s="27"/>
      <c r="CH499" s="27"/>
      <c r="CI499" s="27"/>
      <c r="CJ499" s="27"/>
      <c r="CK499" s="27"/>
      <c r="CL499" s="27"/>
      <c r="CM499" s="27"/>
      <c r="CN499" s="27"/>
      <c r="CO499" s="27"/>
      <c r="CP499" s="27"/>
      <c r="CQ499" s="27"/>
      <c r="CR499" s="27"/>
      <c r="CS499" s="27"/>
      <c r="CT499" s="27"/>
      <c r="CU499" s="27"/>
      <c r="CV499" s="27"/>
      <c r="CW499" s="27"/>
      <c r="CX499" s="27"/>
      <c r="CY499" s="27"/>
      <c r="CZ499" s="27"/>
      <c r="DA499" s="27"/>
      <c r="DB499" s="27"/>
    </row>
    <row r="500" spans="1:106" s="28" customFormat="1" ht="24.75" customHeight="1">
      <c r="A500" s="29">
        <v>120</v>
      </c>
      <c r="B500" s="23" t="s">
        <v>245</v>
      </c>
      <c r="C500" s="147" t="s">
        <v>1143</v>
      </c>
      <c r="D500" s="148" t="s">
        <v>1164</v>
      </c>
      <c r="E500" s="135" t="s">
        <v>1266</v>
      </c>
      <c r="F500" s="135" t="s">
        <v>1367</v>
      </c>
      <c r="G500" s="149" t="s">
        <v>1390</v>
      </c>
      <c r="H500" s="133" t="s">
        <v>1847</v>
      </c>
      <c r="I500" s="133" t="s">
        <v>1847</v>
      </c>
      <c r="J500" s="133">
        <v>1</v>
      </c>
      <c r="K500" s="134">
        <v>42291</v>
      </c>
      <c r="L500" s="135" t="s">
        <v>1605</v>
      </c>
      <c r="M500" s="29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  <c r="BZ500" s="27"/>
      <c r="CA500" s="27"/>
      <c r="CB500" s="27"/>
      <c r="CC500" s="27"/>
      <c r="CD500" s="27"/>
      <c r="CE500" s="27"/>
      <c r="CF500" s="27"/>
      <c r="CG500" s="27"/>
      <c r="CH500" s="27"/>
      <c r="CI500" s="27"/>
      <c r="CJ500" s="27"/>
      <c r="CK500" s="27"/>
      <c r="CL500" s="27"/>
      <c r="CM500" s="27"/>
      <c r="CN500" s="27"/>
      <c r="CO500" s="27"/>
      <c r="CP500" s="27"/>
      <c r="CQ500" s="27"/>
      <c r="CR500" s="27"/>
      <c r="CS500" s="27"/>
      <c r="CT500" s="27"/>
      <c r="CU500" s="27"/>
      <c r="CV500" s="27"/>
      <c r="CW500" s="27"/>
      <c r="CX500" s="27"/>
      <c r="CY500" s="27"/>
      <c r="CZ500" s="27"/>
      <c r="DA500" s="27"/>
      <c r="DB500" s="27"/>
    </row>
    <row r="501" spans="1:106" s="28" customFormat="1" ht="24.75" customHeight="1">
      <c r="A501" s="29">
        <v>121</v>
      </c>
      <c r="B501" s="23" t="s">
        <v>245</v>
      </c>
      <c r="C501" s="346" t="s">
        <v>4522</v>
      </c>
      <c r="D501" s="355" t="s">
        <v>4523</v>
      </c>
      <c r="E501" s="356" t="s">
        <v>4524</v>
      </c>
      <c r="F501" s="356" t="s">
        <v>4525</v>
      </c>
      <c r="G501" s="357" t="s">
        <v>1385</v>
      </c>
      <c r="H501" s="358">
        <v>1</v>
      </c>
      <c r="I501" s="359"/>
      <c r="J501" s="345"/>
      <c r="K501" s="360">
        <v>42467</v>
      </c>
      <c r="L501" s="356" t="s">
        <v>4526</v>
      </c>
      <c r="M501" s="29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  <c r="BZ501" s="27"/>
      <c r="CA501" s="27"/>
      <c r="CB501" s="27"/>
      <c r="CC501" s="27"/>
      <c r="CD501" s="27"/>
      <c r="CE501" s="27"/>
      <c r="CF501" s="27"/>
      <c r="CG501" s="27"/>
      <c r="CH501" s="27"/>
      <c r="CI501" s="27"/>
      <c r="CJ501" s="27"/>
      <c r="CK501" s="27"/>
      <c r="CL501" s="27"/>
      <c r="CM501" s="27"/>
      <c r="CN501" s="27"/>
      <c r="CO501" s="27"/>
      <c r="CP501" s="27"/>
      <c r="CQ501" s="27"/>
      <c r="CR501" s="27"/>
      <c r="CS501" s="27"/>
      <c r="CT501" s="27"/>
      <c r="CU501" s="27"/>
      <c r="CV501" s="27"/>
      <c r="CW501" s="27"/>
      <c r="CX501" s="27"/>
      <c r="CY501" s="27"/>
      <c r="CZ501" s="27"/>
      <c r="DA501" s="27"/>
      <c r="DB501" s="27"/>
    </row>
    <row r="502" spans="1:106" s="28" customFormat="1" ht="24.75" customHeight="1">
      <c r="A502" s="435">
        <v>2.4</v>
      </c>
      <c r="B502" s="482" t="s">
        <v>19</v>
      </c>
      <c r="C502" s="483"/>
      <c r="D502" s="483"/>
      <c r="E502" s="483"/>
      <c r="F502" s="483"/>
      <c r="G502" s="483"/>
      <c r="H502" s="483"/>
      <c r="I502" s="483"/>
      <c r="J502" s="483"/>
      <c r="K502" s="483"/>
      <c r="L502" s="483"/>
      <c r="M502" s="484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  <c r="BZ502" s="27"/>
      <c r="CA502" s="27"/>
      <c r="CB502" s="27"/>
      <c r="CC502" s="27"/>
      <c r="CD502" s="27"/>
      <c r="CE502" s="27"/>
      <c r="CF502" s="27"/>
      <c r="CG502" s="27"/>
      <c r="CH502" s="27"/>
      <c r="CI502" s="27"/>
      <c r="CJ502" s="27"/>
      <c r="CK502" s="27"/>
      <c r="CL502" s="27"/>
      <c r="CM502" s="27"/>
      <c r="CN502" s="27"/>
      <c r="CO502" s="27"/>
      <c r="CP502" s="27"/>
      <c r="CQ502" s="27"/>
      <c r="CR502" s="27"/>
      <c r="CS502" s="27"/>
      <c r="CT502" s="27"/>
      <c r="CU502" s="27"/>
      <c r="CV502" s="27"/>
      <c r="CW502" s="27"/>
      <c r="CX502" s="27"/>
      <c r="CY502" s="27"/>
      <c r="CZ502" s="27"/>
      <c r="DA502" s="27"/>
      <c r="DB502" s="27"/>
    </row>
    <row r="503" spans="1:13" s="27" customFormat="1" ht="24.75" customHeight="1">
      <c r="A503" s="64">
        <v>1</v>
      </c>
      <c r="B503" s="23" t="s">
        <v>19</v>
      </c>
      <c r="C503" s="219" t="s">
        <v>3866</v>
      </c>
      <c r="D503" s="219" t="s">
        <v>3867</v>
      </c>
      <c r="E503" s="219" t="s">
        <v>3208</v>
      </c>
      <c r="F503" s="219" t="s">
        <v>3868</v>
      </c>
      <c r="G503" s="219" t="s">
        <v>4952</v>
      </c>
      <c r="H503" s="267">
        <v>5890</v>
      </c>
      <c r="I503" s="267"/>
      <c r="J503" s="267"/>
      <c r="K503" s="268">
        <v>42235</v>
      </c>
      <c r="L503" s="219" t="s">
        <v>3248</v>
      </c>
      <c r="M503" s="59"/>
    </row>
    <row r="504" spans="1:13" s="27" customFormat="1" ht="24.75" customHeight="1">
      <c r="A504" s="64">
        <v>2</v>
      </c>
      <c r="B504" s="23" t="s">
        <v>19</v>
      </c>
      <c r="C504" s="59" t="s">
        <v>3174</v>
      </c>
      <c r="D504" s="219" t="s">
        <v>3869</v>
      </c>
      <c r="E504" s="219" t="s">
        <v>3207</v>
      </c>
      <c r="F504" s="219" t="s">
        <v>3870</v>
      </c>
      <c r="G504" s="219" t="s">
        <v>4953</v>
      </c>
      <c r="H504" s="267">
        <v>1370</v>
      </c>
      <c r="I504" s="267"/>
      <c r="J504" s="267"/>
      <c r="K504" s="268">
        <v>42230</v>
      </c>
      <c r="L504" s="219" t="s">
        <v>3247</v>
      </c>
      <c r="M504" s="59"/>
    </row>
    <row r="505" spans="1:13" s="27" customFormat="1" ht="24.75" customHeight="1">
      <c r="A505" s="64">
        <v>3</v>
      </c>
      <c r="B505" s="23" t="s">
        <v>19</v>
      </c>
      <c r="C505" s="219" t="s">
        <v>4954</v>
      </c>
      <c r="D505" s="219" t="s">
        <v>4955</v>
      </c>
      <c r="E505" s="219" t="s">
        <v>3872</v>
      </c>
      <c r="F505" s="219" t="s">
        <v>3873</v>
      </c>
      <c r="G505" s="219" t="s">
        <v>4956</v>
      </c>
      <c r="H505" s="267">
        <v>20886</v>
      </c>
      <c r="I505" s="267"/>
      <c r="J505" s="267"/>
      <c r="K505" s="268">
        <v>42267</v>
      </c>
      <c r="L505" s="219" t="s">
        <v>3225</v>
      </c>
      <c r="M505" s="59"/>
    </row>
    <row r="506" spans="1:13" s="27" customFormat="1" ht="24.75" customHeight="1">
      <c r="A506" s="64">
        <v>4</v>
      </c>
      <c r="B506" s="23" t="s">
        <v>19</v>
      </c>
      <c r="C506" s="59" t="s">
        <v>3874</v>
      </c>
      <c r="D506" s="219" t="s">
        <v>3871</v>
      </c>
      <c r="E506" s="219" t="s">
        <v>3875</v>
      </c>
      <c r="F506" s="219" t="s">
        <v>3876</v>
      </c>
      <c r="G506" s="219" t="s">
        <v>4956</v>
      </c>
      <c r="H506" s="267">
        <v>1775</v>
      </c>
      <c r="I506" s="267"/>
      <c r="J506" s="267"/>
      <c r="K506" s="268">
        <v>42230</v>
      </c>
      <c r="L506" s="219" t="s">
        <v>3226</v>
      </c>
      <c r="M506" s="59"/>
    </row>
    <row r="507" spans="1:13" s="27" customFormat="1" ht="24.75" customHeight="1">
      <c r="A507" s="64">
        <v>5</v>
      </c>
      <c r="B507" s="23" t="s">
        <v>19</v>
      </c>
      <c r="C507" s="219" t="s">
        <v>4957</v>
      </c>
      <c r="D507" s="59" t="s">
        <v>3877</v>
      </c>
      <c r="E507" s="219" t="s">
        <v>3878</v>
      </c>
      <c r="F507" s="219" t="s">
        <v>3879</v>
      </c>
      <c r="G507" s="219" t="s">
        <v>4956</v>
      </c>
      <c r="H507" s="267">
        <v>10025</v>
      </c>
      <c r="I507" s="267"/>
      <c r="J507" s="267"/>
      <c r="K507" s="268">
        <v>42201</v>
      </c>
      <c r="L507" s="219" t="s">
        <v>3227</v>
      </c>
      <c r="M507" s="59"/>
    </row>
    <row r="508" spans="1:13" s="27" customFormat="1" ht="24.75" customHeight="1">
      <c r="A508" s="64">
        <v>6</v>
      </c>
      <c r="B508" s="23" t="s">
        <v>19</v>
      </c>
      <c r="C508" s="59" t="s">
        <v>3880</v>
      </c>
      <c r="D508" s="219" t="s">
        <v>3881</v>
      </c>
      <c r="E508" s="219" t="s">
        <v>3882</v>
      </c>
      <c r="F508" s="219" t="s">
        <v>3883</v>
      </c>
      <c r="G508" s="219" t="s">
        <v>4958</v>
      </c>
      <c r="H508" s="267">
        <v>932</v>
      </c>
      <c r="I508" s="267"/>
      <c r="J508" s="267"/>
      <c r="K508" s="268">
        <v>42201</v>
      </c>
      <c r="L508" s="219" t="s">
        <v>3228</v>
      </c>
      <c r="M508" s="59"/>
    </row>
    <row r="509" spans="1:13" s="27" customFormat="1" ht="24.75" customHeight="1">
      <c r="A509" s="64">
        <v>7</v>
      </c>
      <c r="B509" s="23" t="s">
        <v>19</v>
      </c>
      <c r="C509" s="59" t="s">
        <v>3184</v>
      </c>
      <c r="D509" s="219" t="s">
        <v>3884</v>
      </c>
      <c r="E509" s="219" t="s">
        <v>3212</v>
      </c>
      <c r="F509" s="219" t="s">
        <v>3885</v>
      </c>
      <c r="G509" s="219" t="s">
        <v>4959</v>
      </c>
      <c r="H509" s="267">
        <v>64530</v>
      </c>
      <c r="I509" s="267"/>
      <c r="J509" s="267"/>
      <c r="K509" s="268">
        <v>42201</v>
      </c>
      <c r="L509" s="219" t="s">
        <v>3886</v>
      </c>
      <c r="M509" s="59"/>
    </row>
    <row r="510" spans="1:13" s="27" customFormat="1" ht="24.75" customHeight="1">
      <c r="A510" s="64">
        <v>8</v>
      </c>
      <c r="B510" s="23" t="s">
        <v>19</v>
      </c>
      <c r="C510" s="59" t="s">
        <v>3185</v>
      </c>
      <c r="D510" s="219" t="s">
        <v>3887</v>
      </c>
      <c r="E510" s="219" t="s">
        <v>3213</v>
      </c>
      <c r="F510" s="219" t="s">
        <v>3888</v>
      </c>
      <c r="G510" s="219" t="s">
        <v>4953</v>
      </c>
      <c r="H510" s="267">
        <v>1250</v>
      </c>
      <c r="I510" s="267"/>
      <c r="J510" s="267"/>
      <c r="K510" s="268">
        <v>42200</v>
      </c>
      <c r="L510" s="219" t="s">
        <v>3233</v>
      </c>
      <c r="M510" s="59"/>
    </row>
    <row r="511" spans="1:13" s="27" customFormat="1" ht="24.75" customHeight="1">
      <c r="A511" s="64">
        <v>9</v>
      </c>
      <c r="B511" s="23" t="s">
        <v>19</v>
      </c>
      <c r="C511" s="59" t="s">
        <v>3889</v>
      </c>
      <c r="D511" s="59" t="s">
        <v>3890</v>
      </c>
      <c r="E511" s="219" t="s">
        <v>3891</v>
      </c>
      <c r="F511" s="219" t="s">
        <v>3892</v>
      </c>
      <c r="G511" s="219" t="s">
        <v>4956</v>
      </c>
      <c r="H511" s="267">
        <v>1123</v>
      </c>
      <c r="I511" s="267"/>
      <c r="J511" s="267"/>
      <c r="K511" s="268">
        <v>42200</v>
      </c>
      <c r="L511" s="219" t="s">
        <v>3234</v>
      </c>
      <c r="M511" s="59"/>
    </row>
    <row r="512" spans="1:13" s="27" customFormat="1" ht="24.75" customHeight="1">
      <c r="A512" s="64">
        <v>10</v>
      </c>
      <c r="B512" s="23" t="s">
        <v>19</v>
      </c>
      <c r="C512" s="219" t="s">
        <v>3893</v>
      </c>
      <c r="D512" s="219" t="s">
        <v>3871</v>
      </c>
      <c r="E512" s="219" t="s">
        <v>3214</v>
      </c>
      <c r="F512" s="219" t="s">
        <v>3894</v>
      </c>
      <c r="G512" s="219" t="s">
        <v>4956</v>
      </c>
      <c r="H512" s="267">
        <v>10000</v>
      </c>
      <c r="I512" s="267"/>
      <c r="J512" s="267"/>
      <c r="K512" s="268">
        <v>42199</v>
      </c>
      <c r="L512" s="219" t="s">
        <v>3235</v>
      </c>
      <c r="M512" s="59"/>
    </row>
    <row r="513" spans="1:13" s="27" customFormat="1" ht="24.75" customHeight="1">
      <c r="A513" s="64">
        <v>11</v>
      </c>
      <c r="B513" s="23" t="s">
        <v>19</v>
      </c>
      <c r="C513" s="59" t="s">
        <v>3186</v>
      </c>
      <c r="D513" s="219" t="s">
        <v>3895</v>
      </c>
      <c r="E513" s="219" t="s">
        <v>3896</v>
      </c>
      <c r="F513" s="219" t="s">
        <v>3897</v>
      </c>
      <c r="G513" s="59" t="s">
        <v>235</v>
      </c>
      <c r="H513" s="267">
        <v>6299</v>
      </c>
      <c r="I513" s="267"/>
      <c r="J513" s="267"/>
      <c r="K513" s="268">
        <v>42201</v>
      </c>
      <c r="L513" s="219" t="s">
        <v>3236</v>
      </c>
      <c r="M513" s="59"/>
    </row>
    <row r="514" spans="1:13" s="27" customFormat="1" ht="24.75" customHeight="1">
      <c r="A514" s="64">
        <v>12</v>
      </c>
      <c r="B514" s="23" t="s">
        <v>19</v>
      </c>
      <c r="C514" s="59" t="s">
        <v>3898</v>
      </c>
      <c r="D514" s="59" t="s">
        <v>3890</v>
      </c>
      <c r="E514" s="219" t="s">
        <v>3215</v>
      </c>
      <c r="F514" s="219" t="s">
        <v>3899</v>
      </c>
      <c r="G514" s="219" t="s">
        <v>4956</v>
      </c>
      <c r="H514" s="267">
        <v>22130</v>
      </c>
      <c r="I514" s="267"/>
      <c r="J514" s="267"/>
      <c r="K514" s="268">
        <v>42199</v>
      </c>
      <c r="L514" s="219" t="s">
        <v>3900</v>
      </c>
      <c r="M514" s="59"/>
    </row>
    <row r="515" spans="1:13" s="27" customFormat="1" ht="24.75" customHeight="1">
      <c r="A515" s="64">
        <v>13</v>
      </c>
      <c r="B515" s="23" t="s">
        <v>19</v>
      </c>
      <c r="C515" s="59" t="s">
        <v>3901</v>
      </c>
      <c r="D515" s="219" t="s">
        <v>3884</v>
      </c>
      <c r="E515" s="219" t="s">
        <v>3902</v>
      </c>
      <c r="F515" s="219" t="s">
        <v>3903</v>
      </c>
      <c r="G515" s="219" t="s">
        <v>4953</v>
      </c>
      <c r="H515" s="267">
        <v>17500</v>
      </c>
      <c r="I515" s="267"/>
      <c r="J515" s="267"/>
      <c r="K515" s="268">
        <v>42201</v>
      </c>
      <c r="L515" s="219" t="s">
        <v>3904</v>
      </c>
      <c r="M515" s="59"/>
    </row>
    <row r="516" spans="1:13" s="27" customFormat="1" ht="24.75" customHeight="1">
      <c r="A516" s="64">
        <v>14</v>
      </c>
      <c r="B516" s="23" t="s">
        <v>19</v>
      </c>
      <c r="C516" s="59" t="s">
        <v>3164</v>
      </c>
      <c r="D516" s="219" t="s">
        <v>3905</v>
      </c>
      <c r="E516" s="219" t="s">
        <v>3906</v>
      </c>
      <c r="F516" s="219" t="s">
        <v>3907</v>
      </c>
      <c r="G516" s="219" t="s">
        <v>4960</v>
      </c>
      <c r="H516" s="267">
        <v>2122</v>
      </c>
      <c r="I516" s="267"/>
      <c r="J516" s="267"/>
      <c r="K516" s="268">
        <v>42199</v>
      </c>
      <c r="L516" s="219" t="s">
        <v>3908</v>
      </c>
      <c r="M516" s="59"/>
    </row>
    <row r="517" spans="1:13" s="27" customFormat="1" ht="24.75" customHeight="1">
      <c r="A517" s="64">
        <v>15</v>
      </c>
      <c r="B517" s="23" t="s">
        <v>19</v>
      </c>
      <c r="C517" s="59" t="s">
        <v>3180</v>
      </c>
      <c r="D517" s="59" t="s">
        <v>3890</v>
      </c>
      <c r="E517" s="219" t="s">
        <v>3909</v>
      </c>
      <c r="F517" s="219" t="s">
        <v>3910</v>
      </c>
      <c r="G517" s="219" t="s">
        <v>4961</v>
      </c>
      <c r="H517" s="267">
        <v>12434</v>
      </c>
      <c r="I517" s="267"/>
      <c r="J517" s="267"/>
      <c r="K517" s="268">
        <v>42200</v>
      </c>
      <c r="L517" s="219" t="s">
        <v>3229</v>
      </c>
      <c r="M517" s="59"/>
    </row>
    <row r="518" spans="1:13" s="27" customFormat="1" ht="24.75" customHeight="1">
      <c r="A518" s="64">
        <v>16</v>
      </c>
      <c r="B518" s="23" t="s">
        <v>19</v>
      </c>
      <c r="C518" s="59" t="s">
        <v>3181</v>
      </c>
      <c r="D518" s="59" t="s">
        <v>3890</v>
      </c>
      <c r="E518" s="219" t="s">
        <v>3209</v>
      </c>
      <c r="F518" s="219" t="s">
        <v>3911</v>
      </c>
      <c r="G518" s="219" t="s">
        <v>4962</v>
      </c>
      <c r="H518" s="267">
        <v>3370</v>
      </c>
      <c r="I518" s="267"/>
      <c r="J518" s="267"/>
      <c r="K518" s="268">
        <v>42199</v>
      </c>
      <c r="L518" s="219" t="s">
        <v>3230</v>
      </c>
      <c r="M518" s="59"/>
    </row>
    <row r="519" spans="1:13" s="27" customFormat="1" ht="24.75" customHeight="1">
      <c r="A519" s="64">
        <v>17</v>
      </c>
      <c r="B519" s="23" t="s">
        <v>19</v>
      </c>
      <c r="C519" s="59" t="s">
        <v>3182</v>
      </c>
      <c r="D519" s="219" t="s">
        <v>3895</v>
      </c>
      <c r="E519" s="219" t="s">
        <v>4746</v>
      </c>
      <c r="F519" s="219" t="s">
        <v>3912</v>
      </c>
      <c r="G519" s="219" t="s">
        <v>4956</v>
      </c>
      <c r="H519" s="267">
        <v>2681</v>
      </c>
      <c r="I519" s="267"/>
      <c r="J519" s="267"/>
      <c r="K519" s="268">
        <v>42380</v>
      </c>
      <c r="L519" s="219" t="s">
        <v>4963</v>
      </c>
      <c r="M519" s="59"/>
    </row>
    <row r="520" spans="1:13" s="27" customFormat="1" ht="24.75" customHeight="1">
      <c r="A520" s="64">
        <v>18</v>
      </c>
      <c r="B520" s="23" t="s">
        <v>19</v>
      </c>
      <c r="C520" s="219" t="s">
        <v>4964</v>
      </c>
      <c r="D520" s="219" t="s">
        <v>3913</v>
      </c>
      <c r="E520" s="219" t="s">
        <v>3914</v>
      </c>
      <c r="F520" s="219" t="s">
        <v>3915</v>
      </c>
      <c r="G520" s="219" t="s">
        <v>4956</v>
      </c>
      <c r="H520" s="267">
        <v>7200</v>
      </c>
      <c r="I520" s="267"/>
      <c r="J520" s="267"/>
      <c r="K520" s="274">
        <v>42201</v>
      </c>
      <c r="L520" s="219" t="s">
        <v>3916</v>
      </c>
      <c r="M520" s="59"/>
    </row>
    <row r="521" spans="1:13" s="27" customFormat="1" ht="24.75" customHeight="1">
      <c r="A521" s="64">
        <v>19</v>
      </c>
      <c r="B521" s="23" t="s">
        <v>19</v>
      </c>
      <c r="C521" s="59" t="s">
        <v>3165</v>
      </c>
      <c r="D521" s="219" t="s">
        <v>4965</v>
      </c>
      <c r="E521" s="219" t="s">
        <v>3917</v>
      </c>
      <c r="F521" s="219" t="s">
        <v>3918</v>
      </c>
      <c r="G521" s="219" t="s">
        <v>4956</v>
      </c>
      <c r="H521" s="267">
        <v>5190</v>
      </c>
      <c r="I521" s="267"/>
      <c r="J521" s="267"/>
      <c r="K521" s="268">
        <v>42199</v>
      </c>
      <c r="L521" s="219" t="s">
        <v>3919</v>
      </c>
      <c r="M521" s="59"/>
    </row>
    <row r="522" spans="1:13" s="27" customFormat="1" ht="24.75" customHeight="1">
      <c r="A522" s="64">
        <v>20</v>
      </c>
      <c r="B522" s="23" t="s">
        <v>19</v>
      </c>
      <c r="C522" s="219" t="s">
        <v>4966</v>
      </c>
      <c r="D522" s="219" t="s">
        <v>4967</v>
      </c>
      <c r="E522" s="219" t="s">
        <v>3920</v>
      </c>
      <c r="F522" s="219" t="s">
        <v>3921</v>
      </c>
      <c r="G522" s="219" t="s">
        <v>4968</v>
      </c>
      <c r="H522" s="267">
        <v>12751</v>
      </c>
      <c r="I522" s="267"/>
      <c r="J522" s="267"/>
      <c r="K522" s="268">
        <v>42201</v>
      </c>
      <c r="L522" s="219" t="s">
        <v>3231</v>
      </c>
      <c r="M522" s="59"/>
    </row>
    <row r="523" spans="1:13" s="27" customFormat="1" ht="24.75" customHeight="1">
      <c r="A523" s="64">
        <v>21</v>
      </c>
      <c r="B523" s="23" t="s">
        <v>19</v>
      </c>
      <c r="C523" s="59" t="s">
        <v>3249</v>
      </c>
      <c r="D523" s="219" t="s">
        <v>4969</v>
      </c>
      <c r="E523" s="219" t="s">
        <v>3210</v>
      </c>
      <c r="F523" s="219" t="s">
        <v>3922</v>
      </c>
      <c r="G523" s="219" t="s">
        <v>4960</v>
      </c>
      <c r="H523" s="267">
        <v>2100</v>
      </c>
      <c r="I523" s="267"/>
      <c r="J523" s="267"/>
      <c r="K523" s="268">
        <v>42201</v>
      </c>
      <c r="L523" s="219" t="s">
        <v>3232</v>
      </c>
      <c r="M523" s="59"/>
    </row>
    <row r="524" spans="1:13" s="27" customFormat="1" ht="24.75" customHeight="1">
      <c r="A524" s="64">
        <v>22</v>
      </c>
      <c r="B524" s="23" t="s">
        <v>19</v>
      </c>
      <c r="C524" s="219" t="s">
        <v>4970</v>
      </c>
      <c r="D524" s="219" t="s">
        <v>4971</v>
      </c>
      <c r="E524" s="219" t="s">
        <v>3211</v>
      </c>
      <c r="F524" s="219" t="s">
        <v>3923</v>
      </c>
      <c r="G524" s="219" t="s">
        <v>4956</v>
      </c>
      <c r="H524" s="267">
        <v>1503</v>
      </c>
      <c r="I524" s="267"/>
      <c r="J524" s="267"/>
      <c r="K524" s="268">
        <v>42204</v>
      </c>
      <c r="L524" s="219" t="s">
        <v>3924</v>
      </c>
      <c r="M524" s="59"/>
    </row>
    <row r="525" spans="1:13" s="27" customFormat="1" ht="24.75" customHeight="1">
      <c r="A525" s="64">
        <v>23</v>
      </c>
      <c r="B525" s="23" t="s">
        <v>19</v>
      </c>
      <c r="C525" s="59" t="s">
        <v>3189</v>
      </c>
      <c r="D525" s="219" t="s">
        <v>4972</v>
      </c>
      <c r="E525" s="219" t="s">
        <v>3925</v>
      </c>
      <c r="F525" s="219" t="s">
        <v>3926</v>
      </c>
      <c r="G525" s="219" t="s">
        <v>4956</v>
      </c>
      <c r="H525" s="267">
        <v>2414</v>
      </c>
      <c r="I525" s="267"/>
      <c r="J525" s="267"/>
      <c r="K525" s="268">
        <v>42201</v>
      </c>
      <c r="L525" s="219" t="s">
        <v>3927</v>
      </c>
      <c r="M525" s="59"/>
    </row>
    <row r="526" spans="1:13" s="27" customFormat="1" ht="24.75" customHeight="1">
      <c r="A526" s="64">
        <v>24</v>
      </c>
      <c r="B526" s="23" t="s">
        <v>19</v>
      </c>
      <c r="C526" s="219" t="s">
        <v>3928</v>
      </c>
      <c r="D526" s="219" t="s">
        <v>3929</v>
      </c>
      <c r="E526" s="219" t="s">
        <v>3930</v>
      </c>
      <c r="F526" s="219" t="s">
        <v>3931</v>
      </c>
      <c r="G526" s="219" t="s">
        <v>4960</v>
      </c>
      <c r="H526" s="267">
        <v>3003</v>
      </c>
      <c r="I526" s="267"/>
      <c r="J526" s="267"/>
      <c r="K526" s="268">
        <v>42201</v>
      </c>
      <c r="L526" s="219" t="s">
        <v>3220</v>
      </c>
      <c r="M526" s="59"/>
    </row>
    <row r="527" spans="1:13" s="27" customFormat="1" ht="24.75" customHeight="1">
      <c r="A527" s="64">
        <v>25</v>
      </c>
      <c r="B527" s="23" t="s">
        <v>19</v>
      </c>
      <c r="C527" s="59" t="s">
        <v>3191</v>
      </c>
      <c r="D527" s="219" t="s">
        <v>3929</v>
      </c>
      <c r="E527" s="219" t="s">
        <v>3932</v>
      </c>
      <c r="F527" s="219" t="s">
        <v>3933</v>
      </c>
      <c r="G527" s="219" t="s">
        <v>4956</v>
      </c>
      <c r="H527" s="267">
        <v>3576</v>
      </c>
      <c r="I527" s="267"/>
      <c r="J527" s="267"/>
      <c r="K527" s="268">
        <v>42201</v>
      </c>
      <c r="L527" s="219" t="s">
        <v>3223</v>
      </c>
      <c r="M527" s="59"/>
    </row>
    <row r="528" spans="1:13" s="27" customFormat="1" ht="24.75" customHeight="1">
      <c r="A528" s="64">
        <v>26</v>
      </c>
      <c r="B528" s="23" t="s">
        <v>19</v>
      </c>
      <c r="C528" s="219" t="s">
        <v>3928</v>
      </c>
      <c r="D528" s="219" t="s">
        <v>3929</v>
      </c>
      <c r="E528" s="219" t="s">
        <v>3934</v>
      </c>
      <c r="F528" s="219" t="s">
        <v>3935</v>
      </c>
      <c r="G528" s="219" t="s">
        <v>4956</v>
      </c>
      <c r="H528" s="267">
        <v>5385</v>
      </c>
      <c r="I528" s="267"/>
      <c r="J528" s="267"/>
      <c r="K528" s="268">
        <v>42199</v>
      </c>
      <c r="L528" s="219" t="s">
        <v>3221</v>
      </c>
      <c r="M528" s="59"/>
    </row>
    <row r="529" spans="1:13" s="27" customFormat="1" ht="24.75" customHeight="1">
      <c r="A529" s="64">
        <v>27</v>
      </c>
      <c r="B529" s="23" t="s">
        <v>19</v>
      </c>
      <c r="C529" s="59" t="s">
        <v>246</v>
      </c>
      <c r="D529" s="219" t="s">
        <v>3867</v>
      </c>
      <c r="E529" s="219" t="s">
        <v>3936</v>
      </c>
      <c r="F529" s="219" t="s">
        <v>3937</v>
      </c>
      <c r="G529" s="219" t="s">
        <v>4956</v>
      </c>
      <c r="H529" s="267">
        <v>6585</v>
      </c>
      <c r="I529" s="267"/>
      <c r="J529" s="267"/>
      <c r="K529" s="268">
        <v>42257</v>
      </c>
      <c r="L529" s="219" t="s">
        <v>3222</v>
      </c>
      <c r="M529" s="59"/>
    </row>
    <row r="530" spans="1:13" s="27" customFormat="1" ht="24.75" customHeight="1">
      <c r="A530" s="64">
        <v>28</v>
      </c>
      <c r="B530" s="23" t="s">
        <v>19</v>
      </c>
      <c r="C530" s="219" t="s">
        <v>3938</v>
      </c>
      <c r="D530" s="59" t="s">
        <v>4973</v>
      </c>
      <c r="E530" s="219" t="s">
        <v>3939</v>
      </c>
      <c r="F530" s="219" t="s">
        <v>3940</v>
      </c>
      <c r="G530" s="219" t="s">
        <v>4956</v>
      </c>
      <c r="H530" s="267">
        <v>28040</v>
      </c>
      <c r="I530" s="267"/>
      <c r="J530" s="267"/>
      <c r="K530" s="268">
        <v>42201</v>
      </c>
      <c r="L530" s="219" t="s">
        <v>3224</v>
      </c>
      <c r="M530" s="59"/>
    </row>
    <row r="531" spans="1:13" s="27" customFormat="1" ht="24.75" customHeight="1">
      <c r="A531" s="64">
        <v>29</v>
      </c>
      <c r="B531" s="23" t="s">
        <v>19</v>
      </c>
      <c r="C531" s="219" t="s">
        <v>3941</v>
      </c>
      <c r="D531" s="219" t="s">
        <v>3929</v>
      </c>
      <c r="E531" s="219" t="s">
        <v>3942</v>
      </c>
      <c r="F531" s="219" t="s">
        <v>3943</v>
      </c>
      <c r="G531" s="219" t="s">
        <v>4956</v>
      </c>
      <c r="H531" s="267">
        <v>13237</v>
      </c>
      <c r="I531" s="267"/>
      <c r="J531" s="267"/>
      <c r="K531" s="268">
        <v>42199</v>
      </c>
      <c r="L531" s="219" t="s">
        <v>3944</v>
      </c>
      <c r="M531" s="59"/>
    </row>
    <row r="532" spans="1:13" s="27" customFormat="1" ht="24.75" customHeight="1">
      <c r="A532" s="64">
        <v>30</v>
      </c>
      <c r="B532" s="23" t="s">
        <v>19</v>
      </c>
      <c r="C532" s="219" t="s">
        <v>3945</v>
      </c>
      <c r="D532" s="219" t="s">
        <v>4974</v>
      </c>
      <c r="E532" s="219" t="s">
        <v>3946</v>
      </c>
      <c r="F532" s="219" t="s">
        <v>3947</v>
      </c>
      <c r="G532" s="219" t="s">
        <v>4956</v>
      </c>
      <c r="H532" s="267">
        <v>23105</v>
      </c>
      <c r="I532" s="267"/>
      <c r="J532" s="267"/>
      <c r="K532" s="268">
        <v>42201</v>
      </c>
      <c r="L532" s="219" t="s">
        <v>3948</v>
      </c>
      <c r="M532" s="59"/>
    </row>
    <row r="533" spans="1:13" s="27" customFormat="1" ht="24.75" customHeight="1">
      <c r="A533" s="64">
        <v>31</v>
      </c>
      <c r="B533" s="23" t="s">
        <v>19</v>
      </c>
      <c r="C533" s="59" t="s">
        <v>3187</v>
      </c>
      <c r="D533" s="219" t="s">
        <v>3929</v>
      </c>
      <c r="E533" s="219" t="s">
        <v>3949</v>
      </c>
      <c r="F533" s="219" t="s">
        <v>3950</v>
      </c>
      <c r="G533" s="219" t="s">
        <v>4956</v>
      </c>
      <c r="H533" s="267">
        <v>1180</v>
      </c>
      <c r="I533" s="267"/>
      <c r="J533" s="267"/>
      <c r="K533" s="268">
        <v>42201</v>
      </c>
      <c r="L533" s="219" t="s">
        <v>3951</v>
      </c>
      <c r="M533" s="59"/>
    </row>
    <row r="534" spans="1:13" s="27" customFormat="1" ht="24.75" customHeight="1">
      <c r="A534" s="64">
        <v>32</v>
      </c>
      <c r="B534" s="23" t="s">
        <v>19</v>
      </c>
      <c r="C534" s="59" t="s">
        <v>3188</v>
      </c>
      <c r="D534" s="219" t="s">
        <v>3929</v>
      </c>
      <c r="E534" s="219" t="s">
        <v>3952</v>
      </c>
      <c r="F534" s="219" t="s">
        <v>3953</v>
      </c>
      <c r="G534" s="219" t="s">
        <v>4956</v>
      </c>
      <c r="H534" s="267">
        <v>2478</v>
      </c>
      <c r="I534" s="267"/>
      <c r="J534" s="267"/>
      <c r="K534" s="268">
        <v>42201</v>
      </c>
      <c r="L534" s="219" t="s">
        <v>3954</v>
      </c>
      <c r="M534" s="59"/>
    </row>
    <row r="535" spans="1:13" s="27" customFormat="1" ht="24.75" customHeight="1">
      <c r="A535" s="64">
        <v>33</v>
      </c>
      <c r="B535" s="23" t="s">
        <v>19</v>
      </c>
      <c r="C535" s="219" t="s">
        <v>3955</v>
      </c>
      <c r="D535" s="219" t="s">
        <v>4975</v>
      </c>
      <c r="E535" s="219" t="s">
        <v>3956</v>
      </c>
      <c r="F535" s="219" t="s">
        <v>3957</v>
      </c>
      <c r="G535" s="219" t="s">
        <v>4956</v>
      </c>
      <c r="H535" s="267">
        <v>41577</v>
      </c>
      <c r="I535" s="267"/>
      <c r="J535" s="267"/>
      <c r="K535" s="268">
        <v>42201</v>
      </c>
      <c r="L535" s="219" t="s">
        <v>3958</v>
      </c>
      <c r="M535" s="59"/>
    </row>
    <row r="536" spans="1:13" s="27" customFormat="1" ht="24.75" customHeight="1">
      <c r="A536" s="64">
        <v>34</v>
      </c>
      <c r="B536" s="23" t="s">
        <v>19</v>
      </c>
      <c r="C536" s="59" t="s">
        <v>4294</v>
      </c>
      <c r="D536" s="219" t="s">
        <v>4295</v>
      </c>
      <c r="E536" s="219" t="s">
        <v>4296</v>
      </c>
      <c r="F536" s="219" t="s">
        <v>4297</v>
      </c>
      <c r="G536" s="219" t="s">
        <v>4976</v>
      </c>
      <c r="H536" s="267">
        <v>750</v>
      </c>
      <c r="I536" s="267"/>
      <c r="J536" s="267"/>
      <c r="K536" s="268">
        <v>42501</v>
      </c>
      <c r="L536" s="219" t="s">
        <v>4298</v>
      </c>
      <c r="M536" s="59"/>
    </row>
    <row r="537" spans="1:13" s="27" customFormat="1" ht="24.75" customHeight="1">
      <c r="A537" s="64">
        <v>35</v>
      </c>
      <c r="B537" s="23" t="s">
        <v>19</v>
      </c>
      <c r="C537" s="59" t="s">
        <v>3190</v>
      </c>
      <c r="D537" s="219" t="s">
        <v>4299</v>
      </c>
      <c r="E537" s="219" t="s">
        <v>4300</v>
      </c>
      <c r="F537" s="219" t="s">
        <v>4301</v>
      </c>
      <c r="G537" s="219" t="s">
        <v>4977</v>
      </c>
      <c r="H537" s="267">
        <v>900</v>
      </c>
      <c r="I537" s="267"/>
      <c r="J537" s="267"/>
      <c r="K537" s="268">
        <v>42383</v>
      </c>
      <c r="L537" s="219" t="s">
        <v>4302</v>
      </c>
      <c r="M537" s="275"/>
    </row>
    <row r="538" spans="1:13" s="27" customFormat="1" ht="24.75" customHeight="1">
      <c r="A538" s="64">
        <v>36</v>
      </c>
      <c r="B538" s="23" t="s">
        <v>19</v>
      </c>
      <c r="C538" s="59" t="s">
        <v>3190</v>
      </c>
      <c r="D538" s="219" t="s">
        <v>4303</v>
      </c>
      <c r="E538" s="219" t="s">
        <v>4304</v>
      </c>
      <c r="F538" s="219" t="s">
        <v>4305</v>
      </c>
      <c r="G538" s="219" t="s">
        <v>4978</v>
      </c>
      <c r="H538" s="267">
        <v>900</v>
      </c>
      <c r="I538" s="267"/>
      <c r="J538" s="267"/>
      <c r="K538" s="268">
        <v>42384</v>
      </c>
      <c r="L538" s="219" t="s">
        <v>4306</v>
      </c>
      <c r="M538" s="59"/>
    </row>
    <row r="539" spans="1:13" s="27" customFormat="1" ht="24.75" customHeight="1">
      <c r="A539" s="64">
        <v>37</v>
      </c>
      <c r="B539" s="23" t="s">
        <v>19</v>
      </c>
      <c r="C539" s="59" t="s">
        <v>3178</v>
      </c>
      <c r="D539" s="219" t="s">
        <v>4307</v>
      </c>
      <c r="E539" s="219" t="s">
        <v>4308</v>
      </c>
      <c r="F539" s="219" t="s">
        <v>4309</v>
      </c>
      <c r="G539" s="219" t="s">
        <v>4979</v>
      </c>
      <c r="H539" s="267">
        <v>15200</v>
      </c>
      <c r="I539" s="267"/>
      <c r="J539" s="267"/>
      <c r="K539" s="268">
        <v>42384</v>
      </c>
      <c r="L539" s="219" t="s">
        <v>4310</v>
      </c>
      <c r="M539" s="59"/>
    </row>
    <row r="540" spans="1:13" s="27" customFormat="1" ht="24.75" customHeight="1">
      <c r="A540" s="64">
        <v>38</v>
      </c>
      <c r="B540" s="23" t="s">
        <v>19</v>
      </c>
      <c r="C540" s="59" t="s">
        <v>4311</v>
      </c>
      <c r="D540" s="219" t="s">
        <v>4312</v>
      </c>
      <c r="E540" s="219" t="s">
        <v>4313</v>
      </c>
      <c r="F540" s="219" t="s">
        <v>4314</v>
      </c>
      <c r="G540" s="219" t="s">
        <v>4956</v>
      </c>
      <c r="H540" s="267">
        <v>3388</v>
      </c>
      <c r="I540" s="267"/>
      <c r="J540" s="267"/>
      <c r="K540" s="268">
        <v>42377</v>
      </c>
      <c r="L540" s="219" t="s">
        <v>4315</v>
      </c>
      <c r="M540" s="59"/>
    </row>
    <row r="541" spans="1:13" s="27" customFormat="1" ht="24.75" customHeight="1">
      <c r="A541" s="64">
        <v>39</v>
      </c>
      <c r="B541" s="23" t="s">
        <v>19</v>
      </c>
      <c r="C541" s="59" t="s">
        <v>3166</v>
      </c>
      <c r="D541" s="219" t="s">
        <v>4316</v>
      </c>
      <c r="E541" s="219" t="s">
        <v>4317</v>
      </c>
      <c r="F541" s="219" t="s">
        <v>4318</v>
      </c>
      <c r="G541" s="219" t="s">
        <v>4980</v>
      </c>
      <c r="H541" s="267"/>
      <c r="I541" s="267"/>
      <c r="J541" s="267">
        <v>6200</v>
      </c>
      <c r="K541" s="268">
        <v>42409</v>
      </c>
      <c r="L541" s="219" t="s">
        <v>4319</v>
      </c>
      <c r="M541" s="59"/>
    </row>
    <row r="542" spans="1:13" s="27" customFormat="1" ht="24.75" customHeight="1">
      <c r="A542" s="64">
        <v>40</v>
      </c>
      <c r="B542" s="23" t="s">
        <v>19</v>
      </c>
      <c r="C542" s="59" t="s">
        <v>4320</v>
      </c>
      <c r="D542" s="219" t="s">
        <v>4321</v>
      </c>
      <c r="E542" s="219" t="s">
        <v>4322</v>
      </c>
      <c r="F542" s="219" t="s">
        <v>4323</v>
      </c>
      <c r="G542" s="219" t="s">
        <v>4960</v>
      </c>
      <c r="H542" s="267">
        <v>20000</v>
      </c>
      <c r="I542" s="267"/>
      <c r="J542" s="267"/>
      <c r="K542" s="268">
        <v>42384</v>
      </c>
      <c r="L542" s="219" t="s">
        <v>4324</v>
      </c>
      <c r="M542" s="59"/>
    </row>
    <row r="543" spans="1:13" s="27" customFormat="1" ht="24.75" customHeight="1">
      <c r="A543" s="64">
        <v>41</v>
      </c>
      <c r="B543" s="23" t="s">
        <v>19</v>
      </c>
      <c r="C543" s="59" t="s">
        <v>3183</v>
      </c>
      <c r="D543" s="219" t="s">
        <v>4325</v>
      </c>
      <c r="E543" s="219" t="s">
        <v>4326</v>
      </c>
      <c r="F543" s="219" t="s">
        <v>4327</v>
      </c>
      <c r="G543" s="219" t="s">
        <v>4960</v>
      </c>
      <c r="H543" s="267">
        <v>840</v>
      </c>
      <c r="I543" s="267"/>
      <c r="J543" s="267"/>
      <c r="K543" s="268">
        <v>42383</v>
      </c>
      <c r="L543" s="219" t="s">
        <v>4328</v>
      </c>
      <c r="M543" s="59"/>
    </row>
    <row r="544" spans="1:13" s="27" customFormat="1" ht="24.75" customHeight="1">
      <c r="A544" s="64">
        <v>42</v>
      </c>
      <c r="B544" s="23" t="s">
        <v>19</v>
      </c>
      <c r="C544" s="59" t="s">
        <v>3176</v>
      </c>
      <c r="D544" s="219" t="s">
        <v>4329</v>
      </c>
      <c r="E544" s="219" t="s">
        <v>4330</v>
      </c>
      <c r="F544" s="219" t="s">
        <v>4331</v>
      </c>
      <c r="G544" s="219" t="s">
        <v>4956</v>
      </c>
      <c r="H544" s="267">
        <v>4666</v>
      </c>
      <c r="I544" s="267"/>
      <c r="J544" s="267"/>
      <c r="K544" s="268">
        <v>42389</v>
      </c>
      <c r="L544" s="219" t="s">
        <v>4332</v>
      </c>
      <c r="M544" s="59"/>
    </row>
    <row r="545" spans="1:13" s="27" customFormat="1" ht="24.75" customHeight="1">
      <c r="A545" s="64">
        <v>43</v>
      </c>
      <c r="B545" s="23" t="s">
        <v>19</v>
      </c>
      <c r="C545" s="59" t="s">
        <v>3192</v>
      </c>
      <c r="D545" s="219" t="s">
        <v>4329</v>
      </c>
      <c r="E545" s="219" t="s">
        <v>4333</v>
      </c>
      <c r="F545" s="219" t="s">
        <v>4334</v>
      </c>
      <c r="G545" s="219" t="s">
        <v>4956</v>
      </c>
      <c r="H545" s="267">
        <v>9630</v>
      </c>
      <c r="I545" s="267"/>
      <c r="J545" s="267"/>
      <c r="K545" s="268">
        <v>42384</v>
      </c>
      <c r="L545" s="219" t="s">
        <v>4335</v>
      </c>
      <c r="M545" s="59"/>
    </row>
    <row r="546" spans="1:13" s="27" customFormat="1" ht="24.75" customHeight="1">
      <c r="A546" s="64">
        <v>44</v>
      </c>
      <c r="B546" s="23" t="s">
        <v>19</v>
      </c>
      <c r="C546" s="219" t="s">
        <v>4336</v>
      </c>
      <c r="D546" s="219" t="s">
        <v>4337</v>
      </c>
      <c r="E546" s="219" t="s">
        <v>4338</v>
      </c>
      <c r="F546" s="219" t="s">
        <v>4339</v>
      </c>
      <c r="G546" s="219" t="s">
        <v>4960</v>
      </c>
      <c r="H546" s="267">
        <v>9800</v>
      </c>
      <c r="I546" s="267"/>
      <c r="J546" s="267"/>
      <c r="K546" s="268">
        <v>42433</v>
      </c>
      <c r="L546" s="219" t="s">
        <v>4981</v>
      </c>
      <c r="M546" s="59"/>
    </row>
    <row r="547" spans="1:13" s="27" customFormat="1" ht="24.75" customHeight="1">
      <c r="A547" s="64">
        <v>45</v>
      </c>
      <c r="B547" s="23" t="s">
        <v>19</v>
      </c>
      <c r="C547" s="59" t="s">
        <v>3177</v>
      </c>
      <c r="D547" s="219" t="s">
        <v>4340</v>
      </c>
      <c r="E547" s="219" t="s">
        <v>4341</v>
      </c>
      <c r="F547" s="219" t="s">
        <v>4342</v>
      </c>
      <c r="G547" s="219" t="s">
        <v>4960</v>
      </c>
      <c r="H547" s="267">
        <v>1100</v>
      </c>
      <c r="I547" s="267"/>
      <c r="J547" s="267"/>
      <c r="K547" s="268">
        <v>42383</v>
      </c>
      <c r="L547" s="219" t="s">
        <v>4343</v>
      </c>
      <c r="M547" s="59"/>
    </row>
    <row r="548" spans="1:13" s="27" customFormat="1" ht="24.75" customHeight="1">
      <c r="A548" s="64">
        <v>46</v>
      </c>
      <c r="B548" s="23" t="s">
        <v>19</v>
      </c>
      <c r="C548" s="59" t="s">
        <v>4344</v>
      </c>
      <c r="D548" s="219" t="s">
        <v>4325</v>
      </c>
      <c r="E548" s="219" t="s">
        <v>4345</v>
      </c>
      <c r="F548" s="219" t="s">
        <v>4346</v>
      </c>
      <c r="G548" s="219" t="s">
        <v>4956</v>
      </c>
      <c r="H548" s="267"/>
      <c r="I548" s="267"/>
      <c r="J548" s="267">
        <v>2125</v>
      </c>
      <c r="K548" s="268">
        <v>42433</v>
      </c>
      <c r="L548" s="219" t="s">
        <v>4347</v>
      </c>
      <c r="M548" s="59"/>
    </row>
    <row r="549" spans="1:13" s="27" customFormat="1" ht="24.75" customHeight="1">
      <c r="A549" s="64">
        <v>47</v>
      </c>
      <c r="B549" s="23" t="s">
        <v>19</v>
      </c>
      <c r="C549" s="59" t="s">
        <v>4348</v>
      </c>
      <c r="D549" s="219" t="s">
        <v>4982</v>
      </c>
      <c r="E549" s="219" t="s">
        <v>4349</v>
      </c>
      <c r="F549" s="219" t="s">
        <v>4350</v>
      </c>
      <c r="G549" s="219" t="s">
        <v>4956</v>
      </c>
      <c r="H549" s="267">
        <v>1505</v>
      </c>
      <c r="I549" s="267"/>
      <c r="J549" s="267"/>
      <c r="K549" s="268">
        <v>42383</v>
      </c>
      <c r="L549" s="219" t="s">
        <v>4351</v>
      </c>
      <c r="M549" s="59"/>
    </row>
    <row r="550" spans="1:13" s="27" customFormat="1" ht="24.75" customHeight="1">
      <c r="A550" s="64">
        <v>48</v>
      </c>
      <c r="B550" s="23" t="s">
        <v>19</v>
      </c>
      <c r="C550" s="59" t="s">
        <v>3179</v>
      </c>
      <c r="D550" s="219" t="s">
        <v>4352</v>
      </c>
      <c r="E550" s="219" t="s">
        <v>4353</v>
      </c>
      <c r="F550" s="219" t="s">
        <v>4354</v>
      </c>
      <c r="G550" s="219" t="s">
        <v>4968</v>
      </c>
      <c r="H550" s="267">
        <v>5200</v>
      </c>
      <c r="I550" s="267"/>
      <c r="J550" s="267"/>
      <c r="K550" s="268">
        <v>42384</v>
      </c>
      <c r="L550" s="219" t="s">
        <v>4355</v>
      </c>
      <c r="M550" s="59"/>
    </row>
    <row r="551" spans="1:13" s="27" customFormat="1" ht="24.75" customHeight="1">
      <c r="A551" s="64">
        <v>49</v>
      </c>
      <c r="B551" s="23" t="s">
        <v>19</v>
      </c>
      <c r="C551" s="59" t="s">
        <v>3179</v>
      </c>
      <c r="D551" s="219" t="s">
        <v>4352</v>
      </c>
      <c r="E551" s="219" t="s">
        <v>4356</v>
      </c>
      <c r="F551" s="219" t="s">
        <v>4357</v>
      </c>
      <c r="G551" s="219" t="s">
        <v>4956</v>
      </c>
      <c r="H551" s="267">
        <v>1950</v>
      </c>
      <c r="I551" s="267"/>
      <c r="J551" s="267"/>
      <c r="K551" s="268">
        <v>42384</v>
      </c>
      <c r="L551" s="219" t="s">
        <v>4358</v>
      </c>
      <c r="M551" s="59"/>
    </row>
    <row r="552" spans="1:13" s="27" customFormat="1" ht="24.75" customHeight="1">
      <c r="A552" s="64">
        <v>50</v>
      </c>
      <c r="B552" s="23" t="s">
        <v>19</v>
      </c>
      <c r="C552" s="59" t="s">
        <v>4359</v>
      </c>
      <c r="D552" s="219" t="s">
        <v>4340</v>
      </c>
      <c r="E552" s="219" t="s">
        <v>4360</v>
      </c>
      <c r="F552" s="219" t="s">
        <v>4361</v>
      </c>
      <c r="G552" s="219" t="s">
        <v>4956</v>
      </c>
      <c r="H552" s="276"/>
      <c r="I552" s="267"/>
      <c r="J552" s="267">
        <v>16064</v>
      </c>
      <c r="K552" s="268">
        <v>42517</v>
      </c>
      <c r="L552" s="219" t="s">
        <v>4362</v>
      </c>
      <c r="M552" s="275"/>
    </row>
    <row r="553" spans="1:13" s="27" customFormat="1" ht="24.75" customHeight="1">
      <c r="A553" s="64">
        <v>51</v>
      </c>
      <c r="B553" s="23" t="s">
        <v>19</v>
      </c>
      <c r="C553" s="219" t="s">
        <v>4747</v>
      </c>
      <c r="D553" s="219" t="s">
        <v>4983</v>
      </c>
      <c r="E553" s="219" t="s">
        <v>4748</v>
      </c>
      <c r="F553" s="219" t="s">
        <v>4749</v>
      </c>
      <c r="G553" s="219" t="s">
        <v>4960</v>
      </c>
      <c r="H553" s="267">
        <v>907</v>
      </c>
      <c r="I553" s="267"/>
      <c r="J553" s="267"/>
      <c r="K553" s="268">
        <v>42516</v>
      </c>
      <c r="L553" s="219" t="s">
        <v>4750</v>
      </c>
      <c r="M553" s="59"/>
    </row>
    <row r="554" spans="1:13" s="27" customFormat="1" ht="24.75" customHeight="1">
      <c r="A554" s="64">
        <v>52</v>
      </c>
      <c r="B554" s="23" t="s">
        <v>19</v>
      </c>
      <c r="C554" s="219" t="s">
        <v>4751</v>
      </c>
      <c r="D554" s="219" t="s">
        <v>4984</v>
      </c>
      <c r="E554" s="219" t="s">
        <v>4752</v>
      </c>
      <c r="F554" s="219" t="s">
        <v>4753</v>
      </c>
      <c r="G554" s="219" t="s">
        <v>4264</v>
      </c>
      <c r="H554" s="267">
        <v>1407</v>
      </c>
      <c r="I554" s="267"/>
      <c r="J554" s="267"/>
      <c r="K554" s="268">
        <v>42520</v>
      </c>
      <c r="L554" s="219" t="s">
        <v>4754</v>
      </c>
      <c r="M554" s="59"/>
    </row>
    <row r="555" spans="1:13" s="27" customFormat="1" ht="24.75" customHeight="1">
      <c r="A555" s="64">
        <v>53</v>
      </c>
      <c r="B555" s="23" t="s">
        <v>19</v>
      </c>
      <c r="C555" s="219" t="s">
        <v>4755</v>
      </c>
      <c r="D555" s="219" t="s">
        <v>4985</v>
      </c>
      <c r="E555" s="219" t="s">
        <v>4756</v>
      </c>
      <c r="F555" s="219" t="s">
        <v>4757</v>
      </c>
      <c r="G555" s="219" t="s">
        <v>4264</v>
      </c>
      <c r="H555" s="267">
        <v>5000</v>
      </c>
      <c r="I555" s="267"/>
      <c r="J555" s="267"/>
      <c r="K555" s="268">
        <v>42538</v>
      </c>
      <c r="L555" s="219" t="s">
        <v>4758</v>
      </c>
      <c r="M555" s="59"/>
    </row>
    <row r="556" spans="1:13" s="27" customFormat="1" ht="24.75" customHeight="1">
      <c r="A556" s="64">
        <v>54</v>
      </c>
      <c r="B556" s="23" t="s">
        <v>19</v>
      </c>
      <c r="C556" s="59" t="s">
        <v>3165</v>
      </c>
      <c r="D556" s="219" t="s">
        <v>4986</v>
      </c>
      <c r="E556" s="219" t="s">
        <v>4759</v>
      </c>
      <c r="F556" s="219" t="s">
        <v>4760</v>
      </c>
      <c r="G556" s="219" t="s">
        <v>4269</v>
      </c>
      <c r="H556" s="267"/>
      <c r="I556" s="267"/>
      <c r="J556" s="267">
        <v>26957</v>
      </c>
      <c r="K556" s="268">
        <v>42495</v>
      </c>
      <c r="L556" s="219" t="s">
        <v>4761</v>
      </c>
      <c r="M556" s="59"/>
    </row>
    <row r="557" spans="1:13" s="27" customFormat="1" ht="24.75" customHeight="1">
      <c r="A557" s="64">
        <v>55</v>
      </c>
      <c r="B557" s="23" t="s">
        <v>19</v>
      </c>
      <c r="C557" s="59" t="s">
        <v>4762</v>
      </c>
      <c r="D557" s="219" t="s">
        <v>4986</v>
      </c>
      <c r="E557" s="219" t="s">
        <v>4763</v>
      </c>
      <c r="F557" s="219" t="s">
        <v>4764</v>
      </c>
      <c r="G557" s="219" t="s">
        <v>4269</v>
      </c>
      <c r="H557" s="267">
        <v>47500</v>
      </c>
      <c r="I557" s="267"/>
      <c r="J557" s="267"/>
      <c r="K557" s="268">
        <v>42495</v>
      </c>
      <c r="L557" s="219" t="s">
        <v>4765</v>
      </c>
      <c r="M557" s="59"/>
    </row>
    <row r="558" spans="1:13" s="27" customFormat="1" ht="24.75" customHeight="1">
      <c r="A558" s="64">
        <v>56</v>
      </c>
      <c r="B558" s="23" t="s">
        <v>19</v>
      </c>
      <c r="C558" s="59" t="s">
        <v>4762</v>
      </c>
      <c r="D558" s="219" t="s">
        <v>4986</v>
      </c>
      <c r="E558" s="219" t="s">
        <v>4766</v>
      </c>
      <c r="F558" s="219" t="s">
        <v>4767</v>
      </c>
      <c r="G558" s="219" t="s">
        <v>4264</v>
      </c>
      <c r="H558" s="267">
        <v>2375</v>
      </c>
      <c r="I558" s="267"/>
      <c r="J558" s="267"/>
      <c r="K558" s="268">
        <v>42495</v>
      </c>
      <c r="L558" s="219" t="s">
        <v>4768</v>
      </c>
      <c r="M558" s="59"/>
    </row>
    <row r="559" spans="1:13" s="27" customFormat="1" ht="24.75" customHeight="1">
      <c r="A559" s="64">
        <v>57</v>
      </c>
      <c r="B559" s="23" t="s">
        <v>19</v>
      </c>
      <c r="C559" s="59" t="s">
        <v>4769</v>
      </c>
      <c r="D559" s="219" t="s">
        <v>4987</v>
      </c>
      <c r="E559" s="219" t="s">
        <v>4770</v>
      </c>
      <c r="F559" s="219" t="s">
        <v>4771</v>
      </c>
      <c r="G559" s="277" t="s">
        <v>4269</v>
      </c>
      <c r="H559" s="267">
        <v>55000</v>
      </c>
      <c r="I559" s="267"/>
      <c r="J559" s="267"/>
      <c r="K559" s="268">
        <v>42495</v>
      </c>
      <c r="L559" s="219" t="s">
        <v>4772</v>
      </c>
      <c r="M559" s="59"/>
    </row>
    <row r="560" spans="1:13" s="27" customFormat="1" ht="24.75" customHeight="1">
      <c r="A560" s="64">
        <v>58</v>
      </c>
      <c r="B560" s="23" t="s">
        <v>19</v>
      </c>
      <c r="C560" s="100" t="s">
        <v>4988</v>
      </c>
      <c r="D560" s="102" t="s">
        <v>4989</v>
      </c>
      <c r="E560" s="219" t="s">
        <v>4990</v>
      </c>
      <c r="F560" s="219" t="s">
        <v>4991</v>
      </c>
      <c r="G560" s="102" t="s">
        <v>4264</v>
      </c>
      <c r="H560" s="267">
        <v>22205</v>
      </c>
      <c r="I560" s="278"/>
      <c r="J560" s="278"/>
      <c r="K560" s="279"/>
      <c r="L560" s="219" t="s">
        <v>4992</v>
      </c>
      <c r="M560" s="100"/>
    </row>
    <row r="561" spans="1:13" s="27" customFormat="1" ht="24.75" customHeight="1">
      <c r="A561" s="64">
        <v>59</v>
      </c>
      <c r="B561" s="23" t="s">
        <v>19</v>
      </c>
      <c r="C561" s="100" t="s">
        <v>4993</v>
      </c>
      <c r="D561" s="102" t="s">
        <v>4967</v>
      </c>
      <c r="E561" s="219" t="s">
        <v>4994</v>
      </c>
      <c r="F561" s="219" t="s">
        <v>4995</v>
      </c>
      <c r="G561" s="102" t="s">
        <v>4996</v>
      </c>
      <c r="H561" s="267">
        <v>4750</v>
      </c>
      <c r="I561" s="278"/>
      <c r="J561" s="278"/>
      <c r="K561" s="279">
        <v>42494</v>
      </c>
      <c r="L561" s="219" t="s">
        <v>4997</v>
      </c>
      <c r="M561" s="100"/>
    </row>
    <row r="562" spans="1:13" s="27" customFormat="1" ht="24.75" customHeight="1">
      <c r="A562" s="64">
        <v>60</v>
      </c>
      <c r="B562" s="23" t="s">
        <v>19</v>
      </c>
      <c r="C562" s="100" t="s">
        <v>4998</v>
      </c>
      <c r="D562" s="102" t="s">
        <v>4999</v>
      </c>
      <c r="E562" s="219" t="s">
        <v>5000</v>
      </c>
      <c r="F562" s="219" t="s">
        <v>5001</v>
      </c>
      <c r="G562" s="102" t="s">
        <v>5002</v>
      </c>
      <c r="H562" s="267">
        <v>1800</v>
      </c>
      <c r="I562" s="278"/>
      <c r="J562" s="278"/>
      <c r="K562" s="279">
        <v>42494</v>
      </c>
      <c r="L562" s="219" t="s">
        <v>5003</v>
      </c>
      <c r="M562" s="100"/>
    </row>
    <row r="563" spans="1:13" s="27" customFormat="1" ht="24.75" customHeight="1">
      <c r="A563" s="64">
        <v>61</v>
      </c>
      <c r="B563" s="23" t="s">
        <v>19</v>
      </c>
      <c r="C563" s="100" t="s">
        <v>5004</v>
      </c>
      <c r="D563" s="102" t="s">
        <v>5005</v>
      </c>
      <c r="E563" s="219" t="s">
        <v>5006</v>
      </c>
      <c r="F563" s="219" t="s">
        <v>5007</v>
      </c>
      <c r="G563" s="102" t="s">
        <v>4264</v>
      </c>
      <c r="H563" s="267">
        <v>2873</v>
      </c>
      <c r="I563" s="278"/>
      <c r="J563" s="278"/>
      <c r="K563" s="279" t="s">
        <v>5008</v>
      </c>
      <c r="L563" s="219" t="s">
        <v>5009</v>
      </c>
      <c r="M563" s="100"/>
    </row>
    <row r="564" spans="1:13" s="27" customFormat="1" ht="24.75" customHeight="1">
      <c r="A564" s="64">
        <v>62</v>
      </c>
      <c r="B564" s="23" t="s">
        <v>19</v>
      </c>
      <c r="C564" s="102" t="s">
        <v>5010</v>
      </c>
      <c r="D564" s="102" t="s">
        <v>5011</v>
      </c>
      <c r="E564" s="219" t="s">
        <v>5012</v>
      </c>
      <c r="F564" s="219" t="s">
        <v>5013</v>
      </c>
      <c r="G564" s="102" t="s">
        <v>5014</v>
      </c>
      <c r="H564" s="267">
        <v>235539</v>
      </c>
      <c r="I564" s="278"/>
      <c r="J564" s="278"/>
      <c r="K564" s="279">
        <v>42570</v>
      </c>
      <c r="L564" s="219" t="s">
        <v>5015</v>
      </c>
      <c r="M564" s="280"/>
    </row>
    <row r="565" spans="1:13" s="27" customFormat="1" ht="24.75" customHeight="1">
      <c r="A565" s="64">
        <v>63</v>
      </c>
      <c r="B565" s="23" t="s">
        <v>19</v>
      </c>
      <c r="C565" s="100" t="s">
        <v>5016</v>
      </c>
      <c r="D565" s="102" t="s">
        <v>5017</v>
      </c>
      <c r="E565" s="219" t="s">
        <v>5018</v>
      </c>
      <c r="F565" s="219" t="s">
        <v>5019</v>
      </c>
      <c r="G565" s="102" t="s">
        <v>4264</v>
      </c>
      <c r="H565" s="267">
        <v>2826</v>
      </c>
      <c r="I565" s="278"/>
      <c r="J565" s="278"/>
      <c r="K565" s="279">
        <v>42555</v>
      </c>
      <c r="L565" s="219" t="s">
        <v>5020</v>
      </c>
      <c r="M565" s="100"/>
    </row>
    <row r="566" spans="1:13" s="27" customFormat="1" ht="24.75" customHeight="1">
      <c r="A566" s="64">
        <v>64</v>
      </c>
      <c r="B566" s="23" t="s">
        <v>19</v>
      </c>
      <c r="C566" s="100" t="s">
        <v>4311</v>
      </c>
      <c r="D566" s="102" t="s">
        <v>4312</v>
      </c>
      <c r="E566" s="219" t="s">
        <v>5021</v>
      </c>
      <c r="F566" s="219" t="s">
        <v>5022</v>
      </c>
      <c r="G566" s="281" t="s">
        <v>5023</v>
      </c>
      <c r="H566" s="267">
        <v>31000</v>
      </c>
      <c r="I566" s="278"/>
      <c r="J566" s="278"/>
      <c r="K566" s="279">
        <v>42570</v>
      </c>
      <c r="L566" s="219" t="s">
        <v>5024</v>
      </c>
      <c r="M566" s="100"/>
    </row>
    <row r="567" spans="1:13" s="27" customFormat="1" ht="24.75" customHeight="1">
      <c r="A567" s="64">
        <v>65</v>
      </c>
      <c r="B567" s="23" t="s">
        <v>19</v>
      </c>
      <c r="C567" s="102" t="s">
        <v>5025</v>
      </c>
      <c r="D567" s="102" t="s">
        <v>4325</v>
      </c>
      <c r="E567" s="219" t="s">
        <v>5026</v>
      </c>
      <c r="F567" s="219" t="s">
        <v>5027</v>
      </c>
      <c r="G567" s="102" t="s">
        <v>5028</v>
      </c>
      <c r="H567" s="267">
        <v>279735</v>
      </c>
      <c r="I567" s="278"/>
      <c r="J567" s="278"/>
      <c r="K567" s="279">
        <v>42590</v>
      </c>
      <c r="L567" s="219" t="s">
        <v>5029</v>
      </c>
      <c r="M567" s="100"/>
    </row>
    <row r="568" spans="1:13" s="27" customFormat="1" ht="24.75" customHeight="1">
      <c r="A568" s="64">
        <v>66</v>
      </c>
      <c r="B568" s="23" t="s">
        <v>19</v>
      </c>
      <c r="C568" s="282" t="s">
        <v>3193</v>
      </c>
      <c r="D568" s="255" t="s">
        <v>3824</v>
      </c>
      <c r="E568" s="101" t="s">
        <v>3216</v>
      </c>
      <c r="F568" s="283" t="s">
        <v>3825</v>
      </c>
      <c r="G568" s="254"/>
      <c r="H568" s="284">
        <v>16006</v>
      </c>
      <c r="I568" s="284"/>
      <c r="J568" s="285"/>
      <c r="K568" s="286">
        <v>42447</v>
      </c>
      <c r="L568" s="101" t="s">
        <v>3826</v>
      </c>
      <c r="M568" s="100"/>
    </row>
    <row r="569" spans="1:13" s="27" customFormat="1" ht="24.75" customHeight="1">
      <c r="A569" s="64">
        <v>67</v>
      </c>
      <c r="B569" s="23" t="s">
        <v>19</v>
      </c>
      <c r="C569" s="104" t="s">
        <v>3194</v>
      </c>
      <c r="D569" s="287" t="s">
        <v>3203</v>
      </c>
      <c r="E569" s="287" t="s">
        <v>3827</v>
      </c>
      <c r="F569" s="283" t="s">
        <v>3828</v>
      </c>
      <c r="G569" s="284" t="s">
        <v>235</v>
      </c>
      <c r="H569" s="104">
        <v>1241</v>
      </c>
      <c r="I569" s="104"/>
      <c r="J569" s="104"/>
      <c r="K569" s="108">
        <v>42447</v>
      </c>
      <c r="L569" s="101" t="s">
        <v>3237</v>
      </c>
      <c r="M569" s="100"/>
    </row>
    <row r="570" spans="1:13" s="27" customFormat="1" ht="24.75" customHeight="1">
      <c r="A570" s="64">
        <v>68</v>
      </c>
      <c r="B570" s="23" t="s">
        <v>19</v>
      </c>
      <c r="C570" s="104" t="s">
        <v>3197</v>
      </c>
      <c r="D570" s="287" t="s">
        <v>3205</v>
      </c>
      <c r="E570" s="288" t="s">
        <v>3218</v>
      </c>
      <c r="F570" s="289" t="s">
        <v>3829</v>
      </c>
      <c r="G570" s="284" t="s">
        <v>235</v>
      </c>
      <c r="H570" s="104">
        <v>770</v>
      </c>
      <c r="I570" s="104"/>
      <c r="J570" s="104"/>
      <c r="K570" s="108">
        <v>42454</v>
      </c>
      <c r="L570" s="101" t="s">
        <v>3239</v>
      </c>
      <c r="M570" s="100"/>
    </row>
    <row r="571" spans="1:13" s="27" customFormat="1" ht="24.75" customHeight="1">
      <c r="A571" s="64">
        <v>69</v>
      </c>
      <c r="B571" s="23" t="s">
        <v>19</v>
      </c>
      <c r="C571" s="104" t="s">
        <v>3195</v>
      </c>
      <c r="D571" s="287" t="s">
        <v>3204</v>
      </c>
      <c r="E571" s="290" t="s">
        <v>3217</v>
      </c>
      <c r="F571" s="283" t="s">
        <v>3830</v>
      </c>
      <c r="G571" s="284" t="s">
        <v>235</v>
      </c>
      <c r="H571" s="104">
        <v>919</v>
      </c>
      <c r="I571" s="104"/>
      <c r="J571" s="104"/>
      <c r="K571" s="108">
        <v>42453</v>
      </c>
      <c r="L571" s="289" t="s">
        <v>3238</v>
      </c>
      <c r="M571" s="100"/>
    </row>
    <row r="572" spans="1:13" s="27" customFormat="1" ht="24.75" customHeight="1">
      <c r="A572" s="64">
        <v>70</v>
      </c>
      <c r="B572" s="23" t="s">
        <v>19</v>
      </c>
      <c r="C572" s="291" t="s">
        <v>3199</v>
      </c>
      <c r="D572" s="287" t="s">
        <v>3206</v>
      </c>
      <c r="E572" s="288" t="s">
        <v>3219</v>
      </c>
      <c r="F572" s="283" t="s">
        <v>3831</v>
      </c>
      <c r="G572" s="287" t="s">
        <v>4259</v>
      </c>
      <c r="H572" s="292">
        <v>572</v>
      </c>
      <c r="I572" s="289"/>
      <c r="J572" s="254"/>
      <c r="K572" s="293">
        <v>42453</v>
      </c>
      <c r="L572" s="289" t="s">
        <v>3242</v>
      </c>
      <c r="M572" s="100"/>
    </row>
    <row r="573" spans="1:13" s="27" customFormat="1" ht="24.75" customHeight="1">
      <c r="A573" s="64">
        <v>71</v>
      </c>
      <c r="B573" s="23" t="s">
        <v>19</v>
      </c>
      <c r="C573" s="291" t="s">
        <v>3198</v>
      </c>
      <c r="D573" s="287" t="s">
        <v>3832</v>
      </c>
      <c r="E573" s="288" t="s">
        <v>3833</v>
      </c>
      <c r="F573" s="283" t="s">
        <v>3834</v>
      </c>
      <c r="G573" s="287" t="s">
        <v>4259</v>
      </c>
      <c r="H573" s="292">
        <v>4200</v>
      </c>
      <c r="I573" s="289"/>
      <c r="J573" s="254"/>
      <c r="K573" s="293">
        <v>42447</v>
      </c>
      <c r="L573" s="289" t="s">
        <v>3241</v>
      </c>
      <c r="M573" s="100"/>
    </row>
    <row r="574" spans="1:13" s="27" customFormat="1" ht="24.75" customHeight="1" thickBot="1">
      <c r="A574" s="64">
        <v>72</v>
      </c>
      <c r="B574" s="23" t="s">
        <v>19</v>
      </c>
      <c r="C574" s="291" t="s">
        <v>3835</v>
      </c>
      <c r="D574" s="287" t="s">
        <v>3836</v>
      </c>
      <c r="E574" s="294" t="s">
        <v>3837</v>
      </c>
      <c r="F574" s="283" t="s">
        <v>3838</v>
      </c>
      <c r="G574" s="291" t="s">
        <v>4260</v>
      </c>
      <c r="H574" s="295">
        <v>18304</v>
      </c>
      <c r="I574" s="296"/>
      <c r="J574" s="254"/>
      <c r="K574" s="293">
        <v>42454</v>
      </c>
      <c r="L574" s="296" t="s">
        <v>3243</v>
      </c>
      <c r="M574" s="100"/>
    </row>
    <row r="575" spans="1:13" s="27" customFormat="1" ht="24.75" customHeight="1" thickBot="1" thickTop="1">
      <c r="A575" s="64">
        <v>73</v>
      </c>
      <c r="B575" s="23" t="s">
        <v>19</v>
      </c>
      <c r="C575" s="297" t="s">
        <v>1053</v>
      </c>
      <c r="D575" s="287" t="s">
        <v>3839</v>
      </c>
      <c r="E575" s="288" t="s">
        <v>3840</v>
      </c>
      <c r="F575" s="283" t="s">
        <v>3841</v>
      </c>
      <c r="G575" s="287" t="s">
        <v>4261</v>
      </c>
      <c r="H575" s="298">
        <v>700</v>
      </c>
      <c r="I575" s="289"/>
      <c r="J575" s="254"/>
      <c r="K575" s="293">
        <v>42454</v>
      </c>
      <c r="L575" s="296" t="s">
        <v>3244</v>
      </c>
      <c r="M575" s="100"/>
    </row>
    <row r="576" spans="1:13" s="27" customFormat="1" ht="24.75" customHeight="1" thickBot="1" thickTop="1">
      <c r="A576" s="64">
        <v>74</v>
      </c>
      <c r="B576" s="23" t="s">
        <v>19</v>
      </c>
      <c r="C576" s="291" t="s">
        <v>3201</v>
      </c>
      <c r="D576" s="287" t="s">
        <v>3842</v>
      </c>
      <c r="E576" s="288" t="s">
        <v>3843</v>
      </c>
      <c r="F576" s="283" t="s">
        <v>3844</v>
      </c>
      <c r="G576" s="291" t="s">
        <v>4261</v>
      </c>
      <c r="H576" s="295">
        <v>1586</v>
      </c>
      <c r="I576" s="299"/>
      <c r="J576" s="254"/>
      <c r="K576" s="293">
        <v>42454</v>
      </c>
      <c r="L576" s="296" t="s">
        <v>3245</v>
      </c>
      <c r="M576" s="100"/>
    </row>
    <row r="577" spans="1:13" s="27" customFormat="1" ht="24.75" customHeight="1" thickBot="1" thickTop="1">
      <c r="A577" s="64">
        <v>75</v>
      </c>
      <c r="B577" s="23" t="s">
        <v>19</v>
      </c>
      <c r="C577" s="291" t="s">
        <v>3200</v>
      </c>
      <c r="D577" s="287" t="s">
        <v>3845</v>
      </c>
      <c r="E577" s="288" t="s">
        <v>3846</v>
      </c>
      <c r="F577" s="283" t="s">
        <v>3847</v>
      </c>
      <c r="G577" s="291" t="s">
        <v>4262</v>
      </c>
      <c r="H577" s="295">
        <v>4625</v>
      </c>
      <c r="I577" s="299"/>
      <c r="J577" s="254"/>
      <c r="K577" s="293">
        <v>42454</v>
      </c>
      <c r="L577" s="296" t="s">
        <v>3250</v>
      </c>
      <c r="M577" s="100"/>
    </row>
    <row r="578" spans="1:13" s="27" customFormat="1" ht="24.75" customHeight="1" thickBot="1" thickTop="1">
      <c r="A578" s="64">
        <v>76</v>
      </c>
      <c r="B578" s="23" t="s">
        <v>19</v>
      </c>
      <c r="C578" s="291" t="s">
        <v>3848</v>
      </c>
      <c r="D578" s="287" t="s">
        <v>3849</v>
      </c>
      <c r="E578" s="288" t="s">
        <v>3850</v>
      </c>
      <c r="F578" s="283" t="s">
        <v>3851</v>
      </c>
      <c r="G578" s="291" t="s">
        <v>4263</v>
      </c>
      <c r="H578" s="295">
        <v>8200</v>
      </c>
      <c r="I578" s="299"/>
      <c r="J578" s="254"/>
      <c r="K578" s="293">
        <v>42447</v>
      </c>
      <c r="L578" s="296" t="s">
        <v>3852</v>
      </c>
      <c r="M578" s="100"/>
    </row>
    <row r="579" spans="1:13" s="27" customFormat="1" ht="24.75" customHeight="1" thickBot="1" thickTop="1">
      <c r="A579" s="64">
        <v>77</v>
      </c>
      <c r="B579" s="23" t="s">
        <v>19</v>
      </c>
      <c r="C579" s="291" t="s">
        <v>3853</v>
      </c>
      <c r="D579" s="287" t="s">
        <v>3854</v>
      </c>
      <c r="E579" s="288" t="s">
        <v>3855</v>
      </c>
      <c r="F579" s="283" t="s">
        <v>3856</v>
      </c>
      <c r="G579" s="291" t="s">
        <v>4264</v>
      </c>
      <c r="H579" s="295">
        <v>847</v>
      </c>
      <c r="I579" s="299"/>
      <c r="J579" s="254"/>
      <c r="K579" s="293">
        <v>42451</v>
      </c>
      <c r="L579" s="296" t="s">
        <v>3239</v>
      </c>
      <c r="M579" s="100"/>
    </row>
    <row r="580" spans="1:13" s="27" customFormat="1" ht="24.75" customHeight="1" thickBot="1" thickTop="1">
      <c r="A580" s="64">
        <v>78</v>
      </c>
      <c r="B580" s="23" t="s">
        <v>19</v>
      </c>
      <c r="C580" s="291" t="s">
        <v>3857</v>
      </c>
      <c r="D580" s="287" t="s">
        <v>3858</v>
      </c>
      <c r="E580" s="288" t="s">
        <v>3859</v>
      </c>
      <c r="F580" s="283" t="s">
        <v>3860</v>
      </c>
      <c r="G580" s="287" t="s">
        <v>4264</v>
      </c>
      <c r="H580" s="292">
        <v>19763</v>
      </c>
      <c r="I580" s="296"/>
      <c r="J580" s="254"/>
      <c r="K580" s="293">
        <v>42454</v>
      </c>
      <c r="L580" s="289" t="s">
        <v>3240</v>
      </c>
      <c r="M580" s="100"/>
    </row>
    <row r="581" spans="1:13" s="27" customFormat="1" ht="24.75" customHeight="1" thickTop="1">
      <c r="A581" s="64">
        <v>79</v>
      </c>
      <c r="B581" s="23" t="s">
        <v>19</v>
      </c>
      <c r="C581" s="287" t="s">
        <v>3861</v>
      </c>
      <c r="D581" s="287" t="s">
        <v>3862</v>
      </c>
      <c r="E581" s="288" t="s">
        <v>3863</v>
      </c>
      <c r="F581" s="283" t="s">
        <v>3864</v>
      </c>
      <c r="G581" s="287" t="s">
        <v>4264</v>
      </c>
      <c r="H581" s="104">
        <v>9068</v>
      </c>
      <c r="I581" s="104"/>
      <c r="J581" s="104"/>
      <c r="K581" s="108">
        <v>42447</v>
      </c>
      <c r="L581" s="289" t="s">
        <v>3865</v>
      </c>
      <c r="M581" s="100"/>
    </row>
    <row r="582" spans="1:13" s="27" customFormat="1" ht="24.75" customHeight="1">
      <c r="A582" s="64">
        <v>80</v>
      </c>
      <c r="B582" s="23" t="s">
        <v>19</v>
      </c>
      <c r="C582" s="300" t="s">
        <v>3167</v>
      </c>
      <c r="D582" s="301" t="s">
        <v>3727</v>
      </c>
      <c r="E582" s="302" t="s">
        <v>3728</v>
      </c>
      <c r="F582" s="303" t="s">
        <v>3246</v>
      </c>
      <c r="G582" s="304" t="s">
        <v>3729</v>
      </c>
      <c r="H582" s="305">
        <v>1907</v>
      </c>
      <c r="I582" s="305"/>
      <c r="J582" s="306"/>
      <c r="K582" s="307">
        <v>42201</v>
      </c>
      <c r="L582" s="302" t="s">
        <v>3730</v>
      </c>
      <c r="M582" s="100"/>
    </row>
    <row r="583" spans="1:13" s="27" customFormat="1" ht="24.75" customHeight="1">
      <c r="A583" s="64">
        <v>81</v>
      </c>
      <c r="B583" s="23" t="s">
        <v>19</v>
      </c>
      <c r="C583" s="308" t="s">
        <v>3731</v>
      </c>
      <c r="D583" s="308" t="s">
        <v>3732</v>
      </c>
      <c r="E583" s="308" t="s">
        <v>3733</v>
      </c>
      <c r="F583" s="303" t="s">
        <v>3734</v>
      </c>
      <c r="G583" s="305" t="s">
        <v>235</v>
      </c>
      <c r="H583" s="309">
        <v>1992</v>
      </c>
      <c r="I583" s="310"/>
      <c r="J583" s="310"/>
      <c r="K583" s="311">
        <v>42199</v>
      </c>
      <c r="L583" s="302" t="s">
        <v>3735</v>
      </c>
      <c r="M583" s="100"/>
    </row>
    <row r="584" spans="1:13" s="27" customFormat="1" ht="24.75" customHeight="1">
      <c r="A584" s="64">
        <v>82</v>
      </c>
      <c r="B584" s="23" t="s">
        <v>19</v>
      </c>
      <c r="C584" s="308" t="s">
        <v>3169</v>
      </c>
      <c r="D584" s="308" t="s">
        <v>3736</v>
      </c>
      <c r="E584" s="312" t="s">
        <v>3737</v>
      </c>
      <c r="F584" s="313" t="s">
        <v>3738</v>
      </c>
      <c r="G584" s="305" t="s">
        <v>235</v>
      </c>
      <c r="H584" s="309">
        <v>660</v>
      </c>
      <c r="I584" s="310"/>
      <c r="J584" s="310"/>
      <c r="K584" s="311">
        <v>42198</v>
      </c>
      <c r="L584" s="302" t="s">
        <v>3739</v>
      </c>
      <c r="M584" s="100"/>
    </row>
    <row r="585" spans="1:13" s="27" customFormat="1" ht="24.75" customHeight="1">
      <c r="A585" s="64">
        <v>83</v>
      </c>
      <c r="B585" s="23" t="s">
        <v>19</v>
      </c>
      <c r="C585" s="308" t="s">
        <v>3170</v>
      </c>
      <c r="D585" s="308" t="s">
        <v>3740</v>
      </c>
      <c r="E585" s="314" t="s">
        <v>3741</v>
      </c>
      <c r="F585" s="303" t="s">
        <v>3742</v>
      </c>
      <c r="G585" s="305" t="s">
        <v>235</v>
      </c>
      <c r="H585" s="309">
        <v>2050</v>
      </c>
      <c r="I585" s="310"/>
      <c r="J585" s="310"/>
      <c r="K585" s="311">
        <v>42200</v>
      </c>
      <c r="L585" s="313" t="s">
        <v>3743</v>
      </c>
      <c r="M585" s="100"/>
    </row>
    <row r="586" spans="1:13" s="27" customFormat="1" ht="24.75" customHeight="1">
      <c r="A586" s="64">
        <v>84</v>
      </c>
      <c r="B586" s="23" t="s">
        <v>19</v>
      </c>
      <c r="C586" s="315" t="s">
        <v>3744</v>
      </c>
      <c r="D586" s="308" t="s">
        <v>3202</v>
      </c>
      <c r="E586" s="312" t="s">
        <v>3745</v>
      </c>
      <c r="F586" s="303" t="s">
        <v>3746</v>
      </c>
      <c r="G586" s="308" t="s">
        <v>4259</v>
      </c>
      <c r="H586" s="309">
        <v>1666</v>
      </c>
      <c r="I586" s="313"/>
      <c r="J586" s="304"/>
      <c r="K586" s="316">
        <v>42201</v>
      </c>
      <c r="L586" s="313" t="s">
        <v>3747</v>
      </c>
      <c r="M586" s="100"/>
    </row>
    <row r="587" spans="1:13" s="27" customFormat="1" ht="24.75" customHeight="1">
      <c r="A587" s="64">
        <v>85</v>
      </c>
      <c r="B587" s="23" t="s">
        <v>19</v>
      </c>
      <c r="C587" s="315" t="s">
        <v>3196</v>
      </c>
      <c r="D587" s="308" t="s">
        <v>3748</v>
      </c>
      <c r="E587" s="312" t="s">
        <v>3749</v>
      </c>
      <c r="F587" s="303" t="s">
        <v>3750</v>
      </c>
      <c r="G587" s="308" t="s">
        <v>4259</v>
      </c>
      <c r="H587" s="309">
        <v>3520</v>
      </c>
      <c r="I587" s="313"/>
      <c r="J587" s="304"/>
      <c r="K587" s="316">
        <v>42440</v>
      </c>
      <c r="L587" s="313" t="s">
        <v>3751</v>
      </c>
      <c r="M587" s="100"/>
    </row>
    <row r="588" spans="1:13" s="27" customFormat="1" ht="24.75" customHeight="1" thickBot="1">
      <c r="A588" s="64">
        <v>86</v>
      </c>
      <c r="B588" s="23" t="s">
        <v>19</v>
      </c>
      <c r="C588" s="315" t="s">
        <v>3173</v>
      </c>
      <c r="D588" s="308" t="s">
        <v>3752</v>
      </c>
      <c r="E588" s="317" t="s">
        <v>3753</v>
      </c>
      <c r="F588" s="303" t="s">
        <v>3754</v>
      </c>
      <c r="G588" s="315" t="s">
        <v>4265</v>
      </c>
      <c r="H588" s="318">
        <v>6070</v>
      </c>
      <c r="I588" s="319"/>
      <c r="J588" s="304"/>
      <c r="K588" s="316">
        <v>42445</v>
      </c>
      <c r="L588" s="319" t="s">
        <v>3755</v>
      </c>
      <c r="M588" s="100"/>
    </row>
    <row r="589" spans="1:13" s="27" customFormat="1" ht="24.75" customHeight="1" thickBot="1" thickTop="1">
      <c r="A589" s="64">
        <v>87</v>
      </c>
      <c r="B589" s="23" t="s">
        <v>19</v>
      </c>
      <c r="C589" s="320" t="s">
        <v>3756</v>
      </c>
      <c r="D589" s="308" t="s">
        <v>3748</v>
      </c>
      <c r="E589" s="312" t="s">
        <v>3757</v>
      </c>
      <c r="F589" s="303" t="s">
        <v>3758</v>
      </c>
      <c r="G589" s="308" t="s">
        <v>4264</v>
      </c>
      <c r="H589" s="321">
        <v>1000</v>
      </c>
      <c r="I589" s="313"/>
      <c r="J589" s="304"/>
      <c r="K589" s="316">
        <v>42200</v>
      </c>
      <c r="L589" s="319" t="s">
        <v>3759</v>
      </c>
      <c r="M589" s="100"/>
    </row>
    <row r="590" spans="1:13" s="27" customFormat="1" ht="24.75" customHeight="1" thickBot="1" thickTop="1">
      <c r="A590" s="64">
        <v>88</v>
      </c>
      <c r="B590" s="23" t="s">
        <v>19</v>
      </c>
      <c r="C590" s="315" t="s">
        <v>3171</v>
      </c>
      <c r="D590" s="308" t="s">
        <v>3760</v>
      </c>
      <c r="E590" s="312" t="s">
        <v>3761</v>
      </c>
      <c r="F590" s="303" t="s">
        <v>3762</v>
      </c>
      <c r="G590" s="315" t="s">
        <v>4264</v>
      </c>
      <c r="H590" s="318">
        <v>4200</v>
      </c>
      <c r="I590" s="322"/>
      <c r="J590" s="304"/>
      <c r="K590" s="316">
        <v>42443</v>
      </c>
      <c r="L590" s="319" t="s">
        <v>3763</v>
      </c>
      <c r="M590" s="100"/>
    </row>
    <row r="591" spans="1:13" s="27" customFormat="1" ht="24.75" customHeight="1" thickBot="1" thickTop="1">
      <c r="A591" s="64">
        <v>89</v>
      </c>
      <c r="B591" s="23" t="s">
        <v>19</v>
      </c>
      <c r="C591" s="315" t="s">
        <v>3764</v>
      </c>
      <c r="D591" s="308" t="s">
        <v>3748</v>
      </c>
      <c r="E591" s="312" t="s">
        <v>3765</v>
      </c>
      <c r="F591" s="303" t="s">
        <v>3766</v>
      </c>
      <c r="G591" s="315" t="s">
        <v>235</v>
      </c>
      <c r="H591" s="318">
        <v>2366</v>
      </c>
      <c r="I591" s="322"/>
      <c r="J591" s="304"/>
      <c r="K591" s="316">
        <v>42205</v>
      </c>
      <c r="L591" s="319" t="s">
        <v>3767</v>
      </c>
      <c r="M591" s="100"/>
    </row>
    <row r="592" spans="1:13" s="27" customFormat="1" ht="24.75" customHeight="1" thickBot="1" thickTop="1">
      <c r="A592" s="64">
        <v>90</v>
      </c>
      <c r="B592" s="23" t="s">
        <v>19</v>
      </c>
      <c r="C592" s="315" t="s">
        <v>4266</v>
      </c>
      <c r="D592" s="308" t="s">
        <v>3794</v>
      </c>
      <c r="E592" s="312" t="s">
        <v>4267</v>
      </c>
      <c r="F592" s="303" t="s">
        <v>4268</v>
      </c>
      <c r="G592" s="315" t="s">
        <v>4269</v>
      </c>
      <c r="H592" s="318">
        <v>30000</v>
      </c>
      <c r="I592" s="322"/>
      <c r="J592" s="304"/>
      <c r="K592" s="316">
        <v>42485</v>
      </c>
      <c r="L592" s="319" t="s">
        <v>4270</v>
      </c>
      <c r="M592" s="100"/>
    </row>
    <row r="593" spans="1:13" s="27" customFormat="1" ht="24.75" customHeight="1" thickBot="1" thickTop="1">
      <c r="A593" s="64">
        <v>91</v>
      </c>
      <c r="B593" s="23" t="s">
        <v>19</v>
      </c>
      <c r="C593" s="315" t="s">
        <v>3768</v>
      </c>
      <c r="D593" s="308" t="s">
        <v>3748</v>
      </c>
      <c r="E593" s="312" t="s">
        <v>3769</v>
      </c>
      <c r="F593" s="303" t="s">
        <v>3770</v>
      </c>
      <c r="G593" s="315" t="s">
        <v>4264</v>
      </c>
      <c r="H593" s="318">
        <v>17584</v>
      </c>
      <c r="I593" s="322"/>
      <c r="J593" s="304"/>
      <c r="K593" s="316">
        <v>42205</v>
      </c>
      <c r="L593" s="319" t="s">
        <v>3771</v>
      </c>
      <c r="M593" s="100"/>
    </row>
    <row r="594" spans="1:13" s="27" customFormat="1" ht="24.75" customHeight="1" thickBot="1" thickTop="1">
      <c r="A594" s="64">
        <v>92</v>
      </c>
      <c r="B594" s="23" t="s">
        <v>19</v>
      </c>
      <c r="C594" s="315" t="s">
        <v>3772</v>
      </c>
      <c r="D594" s="308" t="s">
        <v>3752</v>
      </c>
      <c r="E594" s="312" t="s">
        <v>3773</v>
      </c>
      <c r="F594" s="303" t="s">
        <v>3774</v>
      </c>
      <c r="G594" s="308" t="s">
        <v>4264</v>
      </c>
      <c r="H594" s="309">
        <v>1050</v>
      </c>
      <c r="I594" s="319"/>
      <c r="J594" s="304"/>
      <c r="K594" s="316">
        <v>42261</v>
      </c>
      <c r="L594" s="313" t="s">
        <v>3775</v>
      </c>
      <c r="M594" s="100"/>
    </row>
    <row r="595" spans="1:13" s="27" customFormat="1" ht="24.75" customHeight="1" thickTop="1">
      <c r="A595" s="64">
        <v>93</v>
      </c>
      <c r="B595" s="23" t="s">
        <v>19</v>
      </c>
      <c r="C595" s="308" t="s">
        <v>3172</v>
      </c>
      <c r="D595" s="308" t="s">
        <v>3752</v>
      </c>
      <c r="E595" s="312" t="s">
        <v>3776</v>
      </c>
      <c r="F595" s="303" t="s">
        <v>3777</v>
      </c>
      <c r="G595" s="308" t="s">
        <v>4264</v>
      </c>
      <c r="H595" s="309">
        <v>42350</v>
      </c>
      <c r="I595" s="310"/>
      <c r="J595" s="310"/>
      <c r="K595" s="311">
        <v>42232</v>
      </c>
      <c r="L595" s="313" t="s">
        <v>3778</v>
      </c>
      <c r="M595" s="100"/>
    </row>
    <row r="596" spans="1:13" s="27" customFormat="1" ht="24.75" customHeight="1">
      <c r="A596" s="64">
        <v>94</v>
      </c>
      <c r="B596" s="23" t="s">
        <v>19</v>
      </c>
      <c r="C596" s="308" t="s">
        <v>3167</v>
      </c>
      <c r="D596" s="308" t="s">
        <v>3779</v>
      </c>
      <c r="E596" s="312" t="s">
        <v>3780</v>
      </c>
      <c r="F596" s="303" t="s">
        <v>3781</v>
      </c>
      <c r="G596" s="308" t="s">
        <v>4271</v>
      </c>
      <c r="H596" s="309">
        <v>2200</v>
      </c>
      <c r="I596" s="310"/>
      <c r="J596" s="310"/>
      <c r="K596" s="311">
        <v>42201</v>
      </c>
      <c r="L596" s="313" t="s">
        <v>3782</v>
      </c>
      <c r="M596" s="100"/>
    </row>
    <row r="597" spans="1:13" s="27" customFormat="1" ht="24.75" customHeight="1">
      <c r="A597" s="64">
        <v>95</v>
      </c>
      <c r="B597" s="23" t="s">
        <v>19</v>
      </c>
      <c r="C597" s="308" t="s">
        <v>3167</v>
      </c>
      <c r="D597" s="308" t="s">
        <v>3779</v>
      </c>
      <c r="E597" s="312" t="s">
        <v>3783</v>
      </c>
      <c r="F597" s="303" t="s">
        <v>3784</v>
      </c>
      <c r="G597" s="308" t="s">
        <v>1368</v>
      </c>
      <c r="H597" s="309">
        <v>515</v>
      </c>
      <c r="I597" s="310"/>
      <c r="J597" s="310"/>
      <c r="K597" s="311">
        <v>42201</v>
      </c>
      <c r="L597" s="313" t="s">
        <v>3785</v>
      </c>
      <c r="M597" s="100"/>
    </row>
    <row r="598" spans="1:13" s="27" customFormat="1" ht="24.75" customHeight="1">
      <c r="A598" s="64">
        <v>96</v>
      </c>
      <c r="B598" s="23" t="s">
        <v>19</v>
      </c>
      <c r="C598" s="308" t="s">
        <v>4272</v>
      </c>
      <c r="D598" s="308" t="s">
        <v>3748</v>
      </c>
      <c r="E598" s="312" t="s">
        <v>4273</v>
      </c>
      <c r="F598" s="303" t="s">
        <v>4274</v>
      </c>
      <c r="G598" s="308" t="s">
        <v>1368</v>
      </c>
      <c r="H598" s="309">
        <v>7105</v>
      </c>
      <c r="I598" s="310"/>
      <c r="J598" s="310"/>
      <c r="K598" s="311">
        <v>42509</v>
      </c>
      <c r="L598" s="313" t="s">
        <v>4275</v>
      </c>
      <c r="M598" s="100"/>
    </row>
    <row r="599" spans="1:13" s="27" customFormat="1" ht="24.75" customHeight="1">
      <c r="A599" s="64">
        <v>97</v>
      </c>
      <c r="B599" s="23" t="s">
        <v>19</v>
      </c>
      <c r="C599" s="308" t="s">
        <v>3168</v>
      </c>
      <c r="D599" s="308" t="s">
        <v>3779</v>
      </c>
      <c r="E599" s="312" t="s">
        <v>3786</v>
      </c>
      <c r="F599" s="303" t="s">
        <v>3787</v>
      </c>
      <c r="G599" s="308" t="s">
        <v>1368</v>
      </c>
      <c r="H599" s="309">
        <v>5000</v>
      </c>
      <c r="I599" s="310"/>
      <c r="J599" s="310"/>
      <c r="K599" s="311" t="s">
        <v>3698</v>
      </c>
      <c r="L599" s="313" t="s">
        <v>3788</v>
      </c>
      <c r="M599" s="100"/>
    </row>
    <row r="600" spans="1:13" s="27" customFormat="1" ht="24.75" customHeight="1">
      <c r="A600" s="64">
        <v>98</v>
      </c>
      <c r="B600" s="23" t="s">
        <v>19</v>
      </c>
      <c r="C600" s="308" t="s">
        <v>3789</v>
      </c>
      <c r="D600" s="308" t="s">
        <v>3779</v>
      </c>
      <c r="E600" s="312" t="s">
        <v>3790</v>
      </c>
      <c r="F600" s="303" t="s">
        <v>3791</v>
      </c>
      <c r="G600" s="308" t="s">
        <v>235</v>
      </c>
      <c r="H600" s="309">
        <v>691</v>
      </c>
      <c r="I600" s="310"/>
      <c r="J600" s="310"/>
      <c r="K600" s="311" t="s">
        <v>1631</v>
      </c>
      <c r="L600" s="313" t="s">
        <v>3792</v>
      </c>
      <c r="M600" s="100"/>
    </row>
    <row r="601" spans="1:13" s="27" customFormat="1" ht="24.75" customHeight="1">
      <c r="A601" s="64">
        <v>99</v>
      </c>
      <c r="B601" s="23" t="s">
        <v>19</v>
      </c>
      <c r="C601" s="308" t="s">
        <v>3793</v>
      </c>
      <c r="D601" s="308" t="s">
        <v>3794</v>
      </c>
      <c r="E601" s="312" t="s">
        <v>3795</v>
      </c>
      <c r="F601" s="303" t="s">
        <v>3796</v>
      </c>
      <c r="G601" s="308" t="s">
        <v>235</v>
      </c>
      <c r="H601" s="309">
        <v>2188</v>
      </c>
      <c r="I601" s="310"/>
      <c r="J601" s="310"/>
      <c r="K601" s="311" t="s">
        <v>1727</v>
      </c>
      <c r="L601" s="313" t="s">
        <v>3797</v>
      </c>
      <c r="M601" s="100"/>
    </row>
    <row r="602" spans="1:13" s="27" customFormat="1" ht="24.75" customHeight="1">
      <c r="A602" s="64">
        <v>100</v>
      </c>
      <c r="B602" s="23" t="s">
        <v>19</v>
      </c>
      <c r="C602" s="308" t="s">
        <v>3798</v>
      </c>
      <c r="D602" s="308" t="s">
        <v>3794</v>
      </c>
      <c r="E602" s="312" t="s">
        <v>3799</v>
      </c>
      <c r="F602" s="303" t="s">
        <v>3800</v>
      </c>
      <c r="G602" s="308" t="s">
        <v>463</v>
      </c>
      <c r="H602" s="309">
        <v>697</v>
      </c>
      <c r="I602" s="310"/>
      <c r="J602" s="310"/>
      <c r="K602" s="311" t="s">
        <v>1727</v>
      </c>
      <c r="L602" s="313" t="s">
        <v>3801</v>
      </c>
      <c r="M602" s="100"/>
    </row>
    <row r="603" spans="1:13" s="27" customFormat="1" ht="24.75" customHeight="1">
      <c r="A603" s="64">
        <v>101</v>
      </c>
      <c r="B603" s="23" t="s">
        <v>19</v>
      </c>
      <c r="C603" s="308" t="s">
        <v>3175</v>
      </c>
      <c r="D603" s="308" t="s">
        <v>3779</v>
      </c>
      <c r="E603" s="312" t="s">
        <v>3802</v>
      </c>
      <c r="F603" s="303" t="s">
        <v>3803</v>
      </c>
      <c r="G603" s="308" t="s">
        <v>463</v>
      </c>
      <c r="H603" s="309">
        <v>4300</v>
      </c>
      <c r="I603" s="310"/>
      <c r="J603" s="310"/>
      <c r="K603" s="311" t="s">
        <v>3804</v>
      </c>
      <c r="L603" s="313" t="s">
        <v>3805</v>
      </c>
      <c r="M603" s="100"/>
    </row>
    <row r="604" spans="1:13" s="27" customFormat="1" ht="24.75" customHeight="1">
      <c r="A604" s="64">
        <v>102</v>
      </c>
      <c r="B604" s="23" t="s">
        <v>19</v>
      </c>
      <c r="C604" s="308" t="s">
        <v>3806</v>
      </c>
      <c r="D604" s="308" t="s">
        <v>3779</v>
      </c>
      <c r="E604" s="312" t="s">
        <v>3807</v>
      </c>
      <c r="F604" s="303" t="s">
        <v>3808</v>
      </c>
      <c r="G604" s="308" t="s">
        <v>235</v>
      </c>
      <c r="H604" s="309">
        <v>7389</v>
      </c>
      <c r="I604" s="310"/>
      <c r="J604" s="310"/>
      <c r="K604" s="311" t="s">
        <v>3809</v>
      </c>
      <c r="L604" s="313" t="s">
        <v>3810</v>
      </c>
      <c r="M604" s="100"/>
    </row>
    <row r="605" spans="1:13" s="27" customFormat="1" ht="24.75" customHeight="1">
      <c r="A605" s="64">
        <v>103</v>
      </c>
      <c r="B605" s="23" t="s">
        <v>19</v>
      </c>
      <c r="C605" s="308" t="s">
        <v>3811</v>
      </c>
      <c r="D605" s="308" t="s">
        <v>3779</v>
      </c>
      <c r="E605" s="312" t="s">
        <v>3812</v>
      </c>
      <c r="F605" s="303" t="s">
        <v>3813</v>
      </c>
      <c r="G605" s="308" t="s">
        <v>235</v>
      </c>
      <c r="H605" s="309">
        <v>3500</v>
      </c>
      <c r="I605" s="310"/>
      <c r="J605" s="310"/>
      <c r="K605" s="311" t="s">
        <v>3814</v>
      </c>
      <c r="L605" s="313" t="s">
        <v>3815</v>
      </c>
      <c r="M605" s="100"/>
    </row>
    <row r="606" spans="1:13" s="27" customFormat="1" ht="24.75" customHeight="1">
      <c r="A606" s="64">
        <v>104</v>
      </c>
      <c r="B606" s="23" t="s">
        <v>19</v>
      </c>
      <c r="C606" s="308" t="s">
        <v>3167</v>
      </c>
      <c r="D606" s="308" t="s">
        <v>3779</v>
      </c>
      <c r="E606" s="312" t="s">
        <v>3816</v>
      </c>
      <c r="F606" s="303" t="s">
        <v>3817</v>
      </c>
      <c r="G606" s="308" t="s">
        <v>235</v>
      </c>
      <c r="H606" s="309">
        <v>1250</v>
      </c>
      <c r="I606" s="310"/>
      <c r="J606" s="310"/>
      <c r="K606" s="311" t="s">
        <v>1840</v>
      </c>
      <c r="L606" s="313" t="s">
        <v>3818</v>
      </c>
      <c r="M606" s="100"/>
    </row>
    <row r="607" spans="1:13" s="27" customFormat="1" ht="24.75" customHeight="1">
      <c r="A607" s="64">
        <v>105</v>
      </c>
      <c r="B607" s="23" t="s">
        <v>19</v>
      </c>
      <c r="C607" s="308" t="s">
        <v>3819</v>
      </c>
      <c r="D607" s="308" t="s">
        <v>3779</v>
      </c>
      <c r="E607" s="312" t="s">
        <v>3820</v>
      </c>
      <c r="F607" s="303" t="s">
        <v>3821</v>
      </c>
      <c r="G607" s="308" t="s">
        <v>235</v>
      </c>
      <c r="H607" s="309">
        <v>200</v>
      </c>
      <c r="I607" s="310"/>
      <c r="J607" s="310"/>
      <c r="K607" s="311" t="s">
        <v>3822</v>
      </c>
      <c r="L607" s="313" t="s">
        <v>3823</v>
      </c>
      <c r="M607" s="100"/>
    </row>
    <row r="608" spans="1:13" s="27" customFormat="1" ht="24.75" customHeight="1">
      <c r="A608" s="64">
        <v>106</v>
      </c>
      <c r="B608" s="23" t="s">
        <v>19</v>
      </c>
      <c r="C608" s="308" t="s">
        <v>3819</v>
      </c>
      <c r="D608" s="308" t="s">
        <v>3779</v>
      </c>
      <c r="E608" s="312" t="s">
        <v>3820</v>
      </c>
      <c r="F608" s="303" t="s">
        <v>3959</v>
      </c>
      <c r="G608" s="308" t="s">
        <v>3960</v>
      </c>
      <c r="H608" s="309">
        <v>2000</v>
      </c>
      <c r="I608" s="310"/>
      <c r="J608" s="310"/>
      <c r="K608" s="311" t="s">
        <v>3822</v>
      </c>
      <c r="L608" s="313" t="s">
        <v>3961</v>
      </c>
      <c r="M608" s="100"/>
    </row>
    <row r="609" spans="1:13" s="27" customFormat="1" ht="24.75" customHeight="1">
      <c r="A609" s="64">
        <v>107</v>
      </c>
      <c r="B609" s="23" t="s">
        <v>19</v>
      </c>
      <c r="C609" s="308" t="s">
        <v>4272</v>
      </c>
      <c r="D609" s="308" t="s">
        <v>3748</v>
      </c>
      <c r="E609" s="312" t="s">
        <v>4276</v>
      </c>
      <c r="F609" s="303" t="s">
        <v>4277</v>
      </c>
      <c r="G609" s="308" t="s">
        <v>1368</v>
      </c>
      <c r="H609" s="309">
        <v>3500</v>
      </c>
      <c r="I609" s="310"/>
      <c r="J609" s="310"/>
      <c r="K609" s="311">
        <v>42506</v>
      </c>
      <c r="L609" s="313" t="s">
        <v>4278</v>
      </c>
      <c r="M609" s="100"/>
    </row>
    <row r="610" spans="1:13" s="27" customFormat="1" ht="24.75" customHeight="1">
      <c r="A610" s="64">
        <v>108</v>
      </c>
      <c r="B610" s="23" t="s">
        <v>19</v>
      </c>
      <c r="C610" s="308" t="s">
        <v>4272</v>
      </c>
      <c r="D610" s="308" t="s">
        <v>3748</v>
      </c>
      <c r="E610" s="312" t="s">
        <v>4276</v>
      </c>
      <c r="F610" s="303" t="s">
        <v>4279</v>
      </c>
      <c r="G610" s="308" t="s">
        <v>5030</v>
      </c>
      <c r="H610" s="309">
        <v>70000</v>
      </c>
      <c r="I610" s="310"/>
      <c r="J610" s="310"/>
      <c r="K610" s="311">
        <v>42509</v>
      </c>
      <c r="L610" s="313" t="s">
        <v>4280</v>
      </c>
      <c r="M610" s="100"/>
    </row>
    <row r="611" spans="1:13" s="27" customFormat="1" ht="24.75" customHeight="1">
      <c r="A611" s="64">
        <v>109</v>
      </c>
      <c r="B611" s="23" t="s">
        <v>19</v>
      </c>
      <c r="C611" s="308" t="s">
        <v>4272</v>
      </c>
      <c r="D611" s="308" t="s">
        <v>3748</v>
      </c>
      <c r="E611" s="312" t="s">
        <v>4281</v>
      </c>
      <c r="F611" s="303" t="s">
        <v>4282</v>
      </c>
      <c r="G611" s="308" t="s">
        <v>235</v>
      </c>
      <c r="H611" s="309">
        <v>3950</v>
      </c>
      <c r="I611" s="310"/>
      <c r="J611" s="310"/>
      <c r="K611" s="311">
        <v>42506</v>
      </c>
      <c r="L611" s="313" t="s">
        <v>4283</v>
      </c>
      <c r="M611" s="100"/>
    </row>
    <row r="612" spans="1:13" s="27" customFormat="1" ht="24.75" customHeight="1">
      <c r="A612" s="64">
        <v>110</v>
      </c>
      <c r="B612" s="23" t="s">
        <v>19</v>
      </c>
      <c r="C612" s="308" t="s">
        <v>4284</v>
      </c>
      <c r="D612" s="308" t="s">
        <v>4285</v>
      </c>
      <c r="E612" s="312" t="s">
        <v>4286</v>
      </c>
      <c r="F612" s="303" t="s">
        <v>4287</v>
      </c>
      <c r="G612" s="308" t="s">
        <v>4271</v>
      </c>
      <c r="H612" s="313" t="s">
        <v>4288</v>
      </c>
      <c r="I612" s="310"/>
      <c r="J612" s="310"/>
      <c r="K612" s="311">
        <v>42199</v>
      </c>
      <c r="L612" s="313" t="s">
        <v>4289</v>
      </c>
      <c r="M612" s="100"/>
    </row>
    <row r="613" spans="1:13" s="27" customFormat="1" ht="24.75" customHeight="1">
      <c r="A613" s="64">
        <v>111</v>
      </c>
      <c r="B613" s="23" t="s">
        <v>19</v>
      </c>
      <c r="C613" s="308" t="s">
        <v>4290</v>
      </c>
      <c r="D613" s="308" t="s">
        <v>4285</v>
      </c>
      <c r="E613" s="312" t="s">
        <v>4291</v>
      </c>
      <c r="F613" s="303" t="s">
        <v>4292</v>
      </c>
      <c r="G613" s="308" t="s">
        <v>5031</v>
      </c>
      <c r="H613" s="309">
        <v>118000</v>
      </c>
      <c r="I613" s="310"/>
      <c r="J613" s="310"/>
      <c r="K613" s="311">
        <v>42509</v>
      </c>
      <c r="L613" s="313" t="s">
        <v>4293</v>
      </c>
      <c r="M613" s="100"/>
    </row>
    <row r="614" spans="1:13" s="27" customFormat="1" ht="24.75" customHeight="1">
      <c r="A614" s="64">
        <v>112</v>
      </c>
      <c r="B614" s="23" t="s">
        <v>19</v>
      </c>
      <c r="C614" s="308" t="s">
        <v>4733</v>
      </c>
      <c r="D614" s="308" t="s">
        <v>4734</v>
      </c>
      <c r="E614" s="312" t="s">
        <v>4735</v>
      </c>
      <c r="F614" s="303" t="s">
        <v>4736</v>
      </c>
      <c r="G614" s="308" t="s">
        <v>5031</v>
      </c>
      <c r="H614" s="309">
        <v>6000</v>
      </c>
      <c r="I614" s="310"/>
      <c r="J614" s="310"/>
      <c r="K614" s="311">
        <v>42531</v>
      </c>
      <c r="L614" s="313" t="s">
        <v>4737</v>
      </c>
      <c r="M614" s="100"/>
    </row>
    <row r="615" spans="1:13" s="27" customFormat="1" ht="24.75" customHeight="1">
      <c r="A615" s="64">
        <v>113</v>
      </c>
      <c r="B615" s="23" t="s">
        <v>19</v>
      </c>
      <c r="C615" s="308" t="s">
        <v>4738</v>
      </c>
      <c r="D615" s="308" t="s">
        <v>4734</v>
      </c>
      <c r="E615" s="312" t="s">
        <v>4739</v>
      </c>
      <c r="F615" s="303" t="s">
        <v>4740</v>
      </c>
      <c r="G615" s="308" t="s">
        <v>5031</v>
      </c>
      <c r="H615" s="309">
        <v>36100</v>
      </c>
      <c r="I615" s="310"/>
      <c r="J615" s="310"/>
      <c r="K615" s="311">
        <v>42527</v>
      </c>
      <c r="L615" s="313" t="s">
        <v>4741</v>
      </c>
      <c r="M615" s="100"/>
    </row>
    <row r="616" spans="1:13" s="27" customFormat="1" ht="24.75" customHeight="1">
      <c r="A616" s="64">
        <v>114</v>
      </c>
      <c r="B616" s="23" t="s">
        <v>19</v>
      </c>
      <c r="C616" s="308" t="s">
        <v>4742</v>
      </c>
      <c r="D616" s="308" t="s">
        <v>4734</v>
      </c>
      <c r="E616" s="312" t="s">
        <v>4743</v>
      </c>
      <c r="F616" s="303" t="s">
        <v>4744</v>
      </c>
      <c r="G616" s="308" t="s">
        <v>1368</v>
      </c>
      <c r="H616" s="309">
        <v>3413</v>
      </c>
      <c r="I616" s="310"/>
      <c r="J616" s="310"/>
      <c r="K616" s="311">
        <v>42531</v>
      </c>
      <c r="L616" s="313" t="s">
        <v>4745</v>
      </c>
      <c r="M616" s="100"/>
    </row>
    <row r="617" spans="1:13" s="27" customFormat="1" ht="24.75" customHeight="1">
      <c r="A617" s="64">
        <v>115</v>
      </c>
      <c r="B617" s="23" t="s">
        <v>19</v>
      </c>
      <c r="C617" s="308" t="s">
        <v>4272</v>
      </c>
      <c r="D617" s="308" t="s">
        <v>5032</v>
      </c>
      <c r="E617" s="312" t="s">
        <v>5033</v>
      </c>
      <c r="F617" s="303" t="s">
        <v>5034</v>
      </c>
      <c r="G617" s="308" t="s">
        <v>3991</v>
      </c>
      <c r="H617" s="309">
        <v>264215</v>
      </c>
      <c r="I617" s="310"/>
      <c r="J617" s="310"/>
      <c r="K617" s="311">
        <v>42535</v>
      </c>
      <c r="L617" s="313" t="s">
        <v>5035</v>
      </c>
      <c r="M617" s="100"/>
    </row>
    <row r="618" spans="1:13" s="27" customFormat="1" ht="24.75" customHeight="1">
      <c r="A618" s="64">
        <v>116</v>
      </c>
      <c r="B618" s="23" t="s">
        <v>19</v>
      </c>
      <c r="C618" s="308" t="s">
        <v>5036</v>
      </c>
      <c r="D618" s="308" t="s">
        <v>4734</v>
      </c>
      <c r="E618" s="312" t="s">
        <v>5037</v>
      </c>
      <c r="F618" s="303" t="s">
        <v>5038</v>
      </c>
      <c r="G618" s="308" t="s">
        <v>1368</v>
      </c>
      <c r="H618" s="309">
        <v>1570</v>
      </c>
      <c r="I618" s="310"/>
      <c r="J618" s="310"/>
      <c r="K618" s="311">
        <v>42446</v>
      </c>
      <c r="L618" s="313" t="s">
        <v>5039</v>
      </c>
      <c r="M618" s="100"/>
    </row>
    <row r="619" spans="1:13" s="27" customFormat="1" ht="24.75" customHeight="1">
      <c r="A619" s="64">
        <v>117</v>
      </c>
      <c r="B619" s="23" t="s">
        <v>19</v>
      </c>
      <c r="C619" s="308" t="s">
        <v>5040</v>
      </c>
      <c r="D619" s="308" t="s">
        <v>4734</v>
      </c>
      <c r="E619" s="312" t="s">
        <v>5041</v>
      </c>
      <c r="F619" s="303" t="s">
        <v>5042</v>
      </c>
      <c r="G619" s="308" t="s">
        <v>1368</v>
      </c>
      <c r="H619" s="309">
        <v>3350</v>
      </c>
      <c r="I619" s="310"/>
      <c r="J619" s="310"/>
      <c r="K619" s="311">
        <v>42527</v>
      </c>
      <c r="L619" s="313" t="s">
        <v>5043</v>
      </c>
      <c r="M619" s="100"/>
    </row>
    <row r="620" spans="1:13" s="27" customFormat="1" ht="24.75" customHeight="1">
      <c r="A620" s="64">
        <v>118</v>
      </c>
      <c r="B620" s="23" t="s">
        <v>19</v>
      </c>
      <c r="C620" s="308" t="s">
        <v>765</v>
      </c>
      <c r="D620" s="308" t="s">
        <v>5044</v>
      </c>
      <c r="E620" s="312" t="s">
        <v>5045</v>
      </c>
      <c r="F620" s="303" t="s">
        <v>5046</v>
      </c>
      <c r="G620" s="308" t="s">
        <v>1368</v>
      </c>
      <c r="H620" s="309">
        <v>616</v>
      </c>
      <c r="I620" s="310"/>
      <c r="J620" s="310"/>
      <c r="K620" s="311">
        <v>42514</v>
      </c>
      <c r="L620" s="313" t="s">
        <v>5047</v>
      </c>
      <c r="M620" s="100"/>
    </row>
    <row r="621" spans="1:13" s="27" customFormat="1" ht="24.75" customHeight="1">
      <c r="A621" s="64">
        <v>119</v>
      </c>
      <c r="B621" s="23" t="s">
        <v>19</v>
      </c>
      <c r="C621" s="308" t="s">
        <v>4290</v>
      </c>
      <c r="D621" s="308" t="s">
        <v>4734</v>
      </c>
      <c r="E621" s="312" t="s">
        <v>5048</v>
      </c>
      <c r="F621" s="303" t="s">
        <v>5049</v>
      </c>
      <c r="G621" s="308" t="s">
        <v>1368</v>
      </c>
      <c r="H621" s="309">
        <v>5900</v>
      </c>
      <c r="I621" s="310"/>
      <c r="J621" s="310"/>
      <c r="K621" s="311">
        <v>42509</v>
      </c>
      <c r="L621" s="313" t="s">
        <v>5050</v>
      </c>
      <c r="M621" s="100"/>
    </row>
    <row r="622" spans="1:13" ht="24.75" customHeight="1">
      <c r="A622" s="435">
        <v>2.5</v>
      </c>
      <c r="B622" s="482" t="s">
        <v>20</v>
      </c>
      <c r="C622" s="483"/>
      <c r="D622" s="483"/>
      <c r="E622" s="483"/>
      <c r="F622" s="483"/>
      <c r="G622" s="483"/>
      <c r="H622" s="483"/>
      <c r="I622" s="483"/>
      <c r="J622" s="483"/>
      <c r="K622" s="483"/>
      <c r="L622" s="483"/>
      <c r="M622" s="484"/>
    </row>
    <row r="623" spans="1:13" ht="24.75" customHeight="1">
      <c r="A623" s="29">
        <v>1</v>
      </c>
      <c r="B623" s="23" t="s">
        <v>20</v>
      </c>
      <c r="C623" s="39" t="s">
        <v>765</v>
      </c>
      <c r="D623" s="40" t="s">
        <v>766</v>
      </c>
      <c r="E623" s="41" t="s">
        <v>767</v>
      </c>
      <c r="F623" s="41" t="s">
        <v>768</v>
      </c>
      <c r="G623" s="213" t="s">
        <v>769</v>
      </c>
      <c r="H623" s="23" t="s">
        <v>40</v>
      </c>
      <c r="I623" s="23"/>
      <c r="J623" s="23"/>
      <c r="K623" s="42" t="s">
        <v>770</v>
      </c>
      <c r="L623" s="41" t="s">
        <v>771</v>
      </c>
      <c r="M623" s="23"/>
    </row>
    <row r="624" spans="1:13" ht="24.75" customHeight="1">
      <c r="A624" s="29">
        <v>2</v>
      </c>
      <c r="B624" s="23" t="s">
        <v>20</v>
      </c>
      <c r="C624" s="39" t="s">
        <v>772</v>
      </c>
      <c r="D624" s="39" t="s">
        <v>773</v>
      </c>
      <c r="E624" s="43" t="s">
        <v>774</v>
      </c>
      <c r="F624" s="43" t="s">
        <v>775</v>
      </c>
      <c r="G624" s="213" t="s">
        <v>776</v>
      </c>
      <c r="H624" s="29" t="s">
        <v>40</v>
      </c>
      <c r="I624" s="99"/>
      <c r="J624" s="99"/>
      <c r="K624" s="44">
        <v>42127</v>
      </c>
      <c r="L624" s="43" t="s">
        <v>777</v>
      </c>
      <c r="M624" s="99"/>
    </row>
    <row r="625" spans="1:13" ht="24.75" customHeight="1">
      <c r="A625" s="29">
        <v>3</v>
      </c>
      <c r="B625" s="23" t="s">
        <v>20</v>
      </c>
      <c r="C625" s="39" t="s">
        <v>778</v>
      </c>
      <c r="D625" s="39" t="s">
        <v>779</v>
      </c>
      <c r="E625" s="43" t="s">
        <v>780</v>
      </c>
      <c r="F625" s="43" t="s">
        <v>781</v>
      </c>
      <c r="G625" s="213" t="s">
        <v>782</v>
      </c>
      <c r="H625" s="29" t="s">
        <v>40</v>
      </c>
      <c r="I625" s="99"/>
      <c r="J625" s="99"/>
      <c r="K625" s="45" t="s">
        <v>783</v>
      </c>
      <c r="L625" s="43" t="s">
        <v>784</v>
      </c>
      <c r="M625" s="99"/>
    </row>
    <row r="626" spans="1:13" ht="24.75" customHeight="1">
      <c r="A626" s="29">
        <v>4</v>
      </c>
      <c r="B626" s="23" t="s">
        <v>20</v>
      </c>
      <c r="C626" s="39" t="s">
        <v>785</v>
      </c>
      <c r="D626" s="39" t="s">
        <v>786</v>
      </c>
      <c r="E626" s="43" t="s">
        <v>787</v>
      </c>
      <c r="F626" s="43" t="s">
        <v>788</v>
      </c>
      <c r="G626" s="213" t="s">
        <v>789</v>
      </c>
      <c r="H626" s="29" t="s">
        <v>40</v>
      </c>
      <c r="I626" s="99"/>
      <c r="J626" s="99"/>
      <c r="K626" s="46">
        <v>42222</v>
      </c>
      <c r="L626" s="43" t="s">
        <v>790</v>
      </c>
      <c r="M626" s="99"/>
    </row>
    <row r="627" spans="1:13" ht="24.75" customHeight="1">
      <c r="A627" s="462">
        <v>5</v>
      </c>
      <c r="B627" s="23" t="s">
        <v>20</v>
      </c>
      <c r="C627" s="39" t="s">
        <v>791</v>
      </c>
      <c r="D627" s="476" t="s">
        <v>786</v>
      </c>
      <c r="E627" s="476" t="s">
        <v>792</v>
      </c>
      <c r="F627" s="476" t="s">
        <v>793</v>
      </c>
      <c r="G627" s="213" t="s">
        <v>794</v>
      </c>
      <c r="H627" s="462" t="s">
        <v>40</v>
      </c>
      <c r="I627" s="478"/>
      <c r="J627" s="478"/>
      <c r="K627" s="47" t="s">
        <v>795</v>
      </c>
      <c r="L627" s="476" t="s">
        <v>796</v>
      </c>
      <c r="M627" s="478"/>
    </row>
    <row r="628" spans="1:13" ht="24.75" customHeight="1">
      <c r="A628" s="464"/>
      <c r="B628" s="23" t="s">
        <v>20</v>
      </c>
      <c r="C628" s="39" t="s">
        <v>785</v>
      </c>
      <c r="D628" s="477"/>
      <c r="E628" s="477"/>
      <c r="F628" s="477"/>
      <c r="G628" s="213" t="s">
        <v>797</v>
      </c>
      <c r="H628" s="464"/>
      <c r="I628" s="479"/>
      <c r="J628" s="479"/>
      <c r="K628" s="48">
        <v>42222</v>
      </c>
      <c r="L628" s="477"/>
      <c r="M628" s="479"/>
    </row>
    <row r="629" spans="1:13" ht="24.75" customHeight="1">
      <c r="A629" s="29">
        <v>6</v>
      </c>
      <c r="B629" s="23" t="s">
        <v>20</v>
      </c>
      <c r="C629" s="39" t="s">
        <v>798</v>
      </c>
      <c r="D629" s="39" t="s">
        <v>799</v>
      </c>
      <c r="E629" s="43" t="s">
        <v>800</v>
      </c>
      <c r="F629" s="43" t="s">
        <v>801</v>
      </c>
      <c r="G629" s="213" t="s">
        <v>802</v>
      </c>
      <c r="H629" s="29" t="s">
        <v>40</v>
      </c>
      <c r="I629" s="99"/>
      <c r="J629" s="99"/>
      <c r="K629" s="44" t="s">
        <v>803</v>
      </c>
      <c r="L629" s="43" t="s">
        <v>804</v>
      </c>
      <c r="M629" s="99"/>
    </row>
    <row r="630" spans="1:13" ht="24.75" customHeight="1">
      <c r="A630" s="29">
        <v>7</v>
      </c>
      <c r="B630" s="23" t="s">
        <v>20</v>
      </c>
      <c r="C630" s="39" t="s">
        <v>805</v>
      </c>
      <c r="D630" s="39" t="s">
        <v>806</v>
      </c>
      <c r="E630" s="43" t="s">
        <v>807</v>
      </c>
      <c r="F630" s="43" t="s">
        <v>808</v>
      </c>
      <c r="G630" s="213" t="s">
        <v>809</v>
      </c>
      <c r="H630" s="29" t="s">
        <v>40</v>
      </c>
      <c r="I630" s="99"/>
      <c r="J630" s="99"/>
      <c r="K630" s="44">
        <v>42493</v>
      </c>
      <c r="L630" s="43" t="s">
        <v>810</v>
      </c>
      <c r="M630" s="99"/>
    </row>
    <row r="631" spans="1:13" ht="24.75" customHeight="1">
      <c r="A631" s="29">
        <v>8</v>
      </c>
      <c r="B631" s="23" t="s">
        <v>20</v>
      </c>
      <c r="C631" s="39" t="s">
        <v>811</v>
      </c>
      <c r="D631" s="39" t="s">
        <v>812</v>
      </c>
      <c r="E631" s="43" t="s">
        <v>813</v>
      </c>
      <c r="F631" s="43" t="s">
        <v>814</v>
      </c>
      <c r="G631" s="213" t="s">
        <v>815</v>
      </c>
      <c r="H631" s="29" t="s">
        <v>40</v>
      </c>
      <c r="I631" s="99"/>
      <c r="J631" s="99"/>
      <c r="K631" s="45" t="s">
        <v>816</v>
      </c>
      <c r="L631" s="43" t="s">
        <v>817</v>
      </c>
      <c r="M631" s="99"/>
    </row>
    <row r="632" spans="1:13" ht="24.75" customHeight="1">
      <c r="A632" s="29">
        <v>9</v>
      </c>
      <c r="B632" s="23" t="s">
        <v>20</v>
      </c>
      <c r="C632" s="39" t="s">
        <v>818</v>
      </c>
      <c r="D632" s="39" t="s">
        <v>812</v>
      </c>
      <c r="E632" s="43" t="s">
        <v>819</v>
      </c>
      <c r="F632" s="43" t="s">
        <v>820</v>
      </c>
      <c r="G632" s="213" t="s">
        <v>821</v>
      </c>
      <c r="H632" s="29" t="s">
        <v>40</v>
      </c>
      <c r="I632" s="99"/>
      <c r="J632" s="99"/>
      <c r="K632" s="49" t="s">
        <v>822</v>
      </c>
      <c r="L632" s="43" t="s">
        <v>823</v>
      </c>
      <c r="M632" s="99"/>
    </row>
    <row r="633" spans="1:13" ht="24.75" customHeight="1">
      <c r="A633" s="29">
        <v>10</v>
      </c>
      <c r="B633" s="480" t="s">
        <v>20</v>
      </c>
      <c r="C633" s="39" t="s">
        <v>824</v>
      </c>
      <c r="D633" s="39" t="s">
        <v>825</v>
      </c>
      <c r="E633" s="43" t="s">
        <v>826</v>
      </c>
      <c r="F633" s="43" t="s">
        <v>827</v>
      </c>
      <c r="G633" s="213" t="s">
        <v>828</v>
      </c>
      <c r="H633" s="29" t="s">
        <v>40</v>
      </c>
      <c r="I633" s="99"/>
      <c r="J633" s="99"/>
      <c r="K633" s="46">
        <v>42011</v>
      </c>
      <c r="L633" s="43" t="s">
        <v>829</v>
      </c>
      <c r="M633" s="99"/>
    </row>
    <row r="634" spans="1:13" ht="24.75" customHeight="1">
      <c r="A634" s="29">
        <v>11</v>
      </c>
      <c r="B634" s="481"/>
      <c r="C634" s="39" t="s">
        <v>824</v>
      </c>
      <c r="D634" s="39" t="s">
        <v>830</v>
      </c>
      <c r="E634" s="43" t="s">
        <v>831</v>
      </c>
      <c r="F634" s="43" t="s">
        <v>832</v>
      </c>
      <c r="G634" s="213" t="s">
        <v>833</v>
      </c>
      <c r="H634" s="29" t="s">
        <v>40</v>
      </c>
      <c r="I634" s="99"/>
      <c r="J634" s="99"/>
      <c r="K634" s="46">
        <v>42011</v>
      </c>
      <c r="L634" s="43" t="s">
        <v>834</v>
      </c>
      <c r="M634" s="99"/>
    </row>
    <row r="635" spans="1:13" ht="24.75" customHeight="1">
      <c r="A635" s="29">
        <v>12</v>
      </c>
      <c r="B635" s="23" t="s">
        <v>20</v>
      </c>
      <c r="C635" s="39" t="s">
        <v>835</v>
      </c>
      <c r="D635" s="39" t="s">
        <v>836</v>
      </c>
      <c r="E635" s="43" t="s">
        <v>837</v>
      </c>
      <c r="F635" s="43" t="s">
        <v>838</v>
      </c>
      <c r="G635" s="213" t="s">
        <v>815</v>
      </c>
      <c r="H635" s="29" t="s">
        <v>40</v>
      </c>
      <c r="I635" s="99"/>
      <c r="J635" s="99"/>
      <c r="K635" s="46">
        <v>42289</v>
      </c>
      <c r="L635" s="43" t="s">
        <v>839</v>
      </c>
      <c r="M635" s="99"/>
    </row>
    <row r="636" spans="1:13" ht="24.75" customHeight="1">
      <c r="A636" s="29">
        <v>13</v>
      </c>
      <c r="B636" s="23" t="s">
        <v>20</v>
      </c>
      <c r="C636" s="39" t="s">
        <v>840</v>
      </c>
      <c r="D636" s="39" t="s">
        <v>841</v>
      </c>
      <c r="E636" s="43" t="s">
        <v>842</v>
      </c>
      <c r="F636" s="43" t="s">
        <v>843</v>
      </c>
      <c r="G636" s="213" t="s">
        <v>844</v>
      </c>
      <c r="H636" s="29" t="s">
        <v>40</v>
      </c>
      <c r="I636" s="99"/>
      <c r="J636" s="99"/>
      <c r="K636" s="49" t="s">
        <v>845</v>
      </c>
      <c r="L636" s="43" t="s">
        <v>846</v>
      </c>
      <c r="M636" s="99"/>
    </row>
    <row r="637" spans="1:13" ht="24.75" customHeight="1">
      <c r="A637" s="29">
        <v>14</v>
      </c>
      <c r="B637" s="23" t="s">
        <v>20</v>
      </c>
      <c r="C637" s="39" t="s">
        <v>847</v>
      </c>
      <c r="D637" s="39" t="s">
        <v>848</v>
      </c>
      <c r="E637" s="43" t="s">
        <v>849</v>
      </c>
      <c r="F637" s="43" t="s">
        <v>850</v>
      </c>
      <c r="G637" s="213" t="s">
        <v>821</v>
      </c>
      <c r="H637" s="29" t="s">
        <v>40</v>
      </c>
      <c r="I637" s="99"/>
      <c r="J637" s="99"/>
      <c r="K637" s="49" t="s">
        <v>783</v>
      </c>
      <c r="L637" s="43" t="s">
        <v>851</v>
      </c>
      <c r="M637" s="99"/>
    </row>
    <row r="638" spans="1:13" ht="24.75" customHeight="1">
      <c r="A638" s="29">
        <v>15</v>
      </c>
      <c r="B638" s="23" t="s">
        <v>20</v>
      </c>
      <c r="C638" s="39" t="s">
        <v>852</v>
      </c>
      <c r="D638" s="39" t="s">
        <v>853</v>
      </c>
      <c r="E638" s="43" t="s">
        <v>854</v>
      </c>
      <c r="F638" s="43" t="s">
        <v>855</v>
      </c>
      <c r="G638" s="213" t="s">
        <v>821</v>
      </c>
      <c r="H638" s="29" t="s">
        <v>40</v>
      </c>
      <c r="I638" s="99"/>
      <c r="J638" s="99"/>
      <c r="K638" s="49" t="s">
        <v>856</v>
      </c>
      <c r="L638" s="43" t="s">
        <v>857</v>
      </c>
      <c r="M638" s="99"/>
    </row>
    <row r="639" spans="1:13" ht="24.75" customHeight="1">
      <c r="A639" s="29">
        <v>16</v>
      </c>
      <c r="B639" s="23" t="s">
        <v>20</v>
      </c>
      <c r="C639" s="39" t="s">
        <v>858</v>
      </c>
      <c r="D639" s="39" t="s">
        <v>859</v>
      </c>
      <c r="E639" s="43" t="s">
        <v>860</v>
      </c>
      <c r="F639" s="43" t="s">
        <v>861</v>
      </c>
      <c r="G639" s="213" t="s">
        <v>862</v>
      </c>
      <c r="H639" s="29" t="s">
        <v>40</v>
      </c>
      <c r="I639" s="99"/>
      <c r="J639" s="99"/>
      <c r="K639" s="49" t="s">
        <v>783</v>
      </c>
      <c r="L639" s="43" t="s">
        <v>863</v>
      </c>
      <c r="M639" s="99"/>
    </row>
    <row r="640" spans="1:13" ht="24.75" customHeight="1">
      <c r="A640" s="29">
        <v>17</v>
      </c>
      <c r="B640" s="23" t="s">
        <v>20</v>
      </c>
      <c r="C640" s="39" t="s">
        <v>864</v>
      </c>
      <c r="D640" s="39" t="s">
        <v>865</v>
      </c>
      <c r="E640" s="43" t="s">
        <v>866</v>
      </c>
      <c r="F640" s="43" t="s">
        <v>867</v>
      </c>
      <c r="G640" s="213" t="s">
        <v>868</v>
      </c>
      <c r="H640" s="29" t="s">
        <v>40</v>
      </c>
      <c r="I640" s="99"/>
      <c r="J640" s="99"/>
      <c r="K640" s="49" t="s">
        <v>869</v>
      </c>
      <c r="L640" s="43" t="s">
        <v>870</v>
      </c>
      <c r="M640" s="99"/>
    </row>
    <row r="641" spans="1:13" ht="24.75" customHeight="1">
      <c r="A641" s="29">
        <v>18</v>
      </c>
      <c r="B641" s="23" t="s">
        <v>20</v>
      </c>
      <c r="C641" s="39" t="s">
        <v>871</v>
      </c>
      <c r="D641" s="39" t="s">
        <v>830</v>
      </c>
      <c r="E641" s="43" t="s">
        <v>872</v>
      </c>
      <c r="F641" s="43" t="s">
        <v>873</v>
      </c>
      <c r="G641" s="213" t="s">
        <v>874</v>
      </c>
      <c r="H641" s="29" t="s">
        <v>40</v>
      </c>
      <c r="I641" s="99"/>
      <c r="J641" s="99"/>
      <c r="K641" s="49" t="s">
        <v>875</v>
      </c>
      <c r="L641" s="43" t="s">
        <v>876</v>
      </c>
      <c r="M641" s="99"/>
    </row>
    <row r="642" spans="1:13" ht="24.75" customHeight="1">
      <c r="A642" s="29">
        <v>19</v>
      </c>
      <c r="B642" s="23" t="s">
        <v>20</v>
      </c>
      <c r="C642" s="39" t="s">
        <v>877</v>
      </c>
      <c r="D642" s="39" t="s">
        <v>878</v>
      </c>
      <c r="E642" s="43" t="s">
        <v>879</v>
      </c>
      <c r="F642" s="43" t="s">
        <v>880</v>
      </c>
      <c r="G642" s="213" t="s">
        <v>881</v>
      </c>
      <c r="H642" s="29" t="s">
        <v>40</v>
      </c>
      <c r="I642" s="99"/>
      <c r="J642" s="99"/>
      <c r="K642" s="46">
        <v>42313</v>
      </c>
      <c r="L642" s="43" t="s">
        <v>882</v>
      </c>
      <c r="M642" s="99"/>
    </row>
    <row r="643" spans="1:13" ht="24.75" customHeight="1">
      <c r="A643" s="29">
        <v>20</v>
      </c>
      <c r="B643" s="23" t="s">
        <v>20</v>
      </c>
      <c r="C643" s="39" t="s">
        <v>883</v>
      </c>
      <c r="D643" s="39" t="s">
        <v>884</v>
      </c>
      <c r="E643" s="43" t="s">
        <v>885</v>
      </c>
      <c r="F643" s="43" t="s">
        <v>886</v>
      </c>
      <c r="G643" s="213" t="s">
        <v>821</v>
      </c>
      <c r="H643" s="29" t="s">
        <v>40</v>
      </c>
      <c r="I643" s="99"/>
      <c r="J643" s="99"/>
      <c r="K643" s="49" t="s">
        <v>887</v>
      </c>
      <c r="L643" s="43" t="s">
        <v>888</v>
      </c>
      <c r="M643" s="99"/>
    </row>
    <row r="644" spans="1:13" ht="24.75" customHeight="1">
      <c r="A644" s="29">
        <v>21</v>
      </c>
      <c r="B644" s="23" t="s">
        <v>20</v>
      </c>
      <c r="C644" s="39" t="s">
        <v>889</v>
      </c>
      <c r="D644" s="39" t="s">
        <v>841</v>
      </c>
      <c r="E644" s="43" t="s">
        <v>890</v>
      </c>
      <c r="F644" s="43" t="s">
        <v>891</v>
      </c>
      <c r="G644" s="213" t="s">
        <v>892</v>
      </c>
      <c r="H644" s="29" t="s">
        <v>40</v>
      </c>
      <c r="I644" s="99"/>
      <c r="J644" s="99"/>
      <c r="K644" s="49" t="s">
        <v>893</v>
      </c>
      <c r="L644" s="43" t="s">
        <v>894</v>
      </c>
      <c r="M644" s="99"/>
    </row>
    <row r="645" spans="1:13" ht="24.75" customHeight="1">
      <c r="A645" s="29">
        <v>22</v>
      </c>
      <c r="B645" s="23" t="s">
        <v>20</v>
      </c>
      <c r="C645" s="39" t="s">
        <v>895</v>
      </c>
      <c r="D645" s="39" t="s">
        <v>896</v>
      </c>
      <c r="E645" s="43" t="s">
        <v>897</v>
      </c>
      <c r="F645" s="43" t="s">
        <v>898</v>
      </c>
      <c r="G645" s="213" t="s">
        <v>899</v>
      </c>
      <c r="H645" s="29" t="s">
        <v>40</v>
      </c>
      <c r="I645" s="99"/>
      <c r="J645" s="99"/>
      <c r="K645" s="49" t="s">
        <v>887</v>
      </c>
      <c r="L645" s="43" t="s">
        <v>900</v>
      </c>
      <c r="M645" s="99"/>
    </row>
    <row r="646" spans="1:13" ht="24.75" customHeight="1">
      <c r="A646" s="29">
        <v>23</v>
      </c>
      <c r="B646" s="23" t="s">
        <v>20</v>
      </c>
      <c r="C646" s="39" t="s">
        <v>901</v>
      </c>
      <c r="D646" s="39" t="s">
        <v>836</v>
      </c>
      <c r="E646" s="43" t="s">
        <v>902</v>
      </c>
      <c r="F646" s="43" t="s">
        <v>903</v>
      </c>
      <c r="G646" s="213" t="s">
        <v>904</v>
      </c>
      <c r="H646" s="29" t="s">
        <v>40</v>
      </c>
      <c r="I646" s="99"/>
      <c r="J646" s="99"/>
      <c r="K646" s="46">
        <v>42289</v>
      </c>
      <c r="L646" s="43" t="s">
        <v>905</v>
      </c>
      <c r="M646" s="99"/>
    </row>
    <row r="647" spans="1:13" ht="24.75" customHeight="1">
      <c r="A647" s="29">
        <v>24</v>
      </c>
      <c r="B647" s="23" t="s">
        <v>20</v>
      </c>
      <c r="C647" s="39" t="s">
        <v>906</v>
      </c>
      <c r="D647" s="39" t="s">
        <v>907</v>
      </c>
      <c r="E647" s="43" t="s">
        <v>897</v>
      </c>
      <c r="F647" s="43" t="s">
        <v>908</v>
      </c>
      <c r="G647" s="213" t="s">
        <v>909</v>
      </c>
      <c r="H647" s="29" t="s">
        <v>40</v>
      </c>
      <c r="I647" s="99"/>
      <c r="J647" s="99"/>
      <c r="K647" s="46">
        <v>42011</v>
      </c>
      <c r="L647" s="43" t="s">
        <v>910</v>
      </c>
      <c r="M647" s="99"/>
    </row>
    <row r="648" spans="1:13" ht="24.75" customHeight="1">
      <c r="A648" s="29">
        <v>25</v>
      </c>
      <c r="B648" s="23" t="s">
        <v>20</v>
      </c>
      <c r="C648" s="39" t="s">
        <v>911</v>
      </c>
      <c r="D648" s="39" t="s">
        <v>912</v>
      </c>
      <c r="E648" s="43" t="s">
        <v>913</v>
      </c>
      <c r="F648" s="43" t="s">
        <v>914</v>
      </c>
      <c r="G648" s="213" t="s">
        <v>915</v>
      </c>
      <c r="H648" s="29" t="s">
        <v>40</v>
      </c>
      <c r="I648" s="99"/>
      <c r="J648" s="99"/>
      <c r="K648" s="46">
        <v>42317</v>
      </c>
      <c r="L648" s="43" t="s">
        <v>916</v>
      </c>
      <c r="M648" s="99"/>
    </row>
    <row r="649" spans="1:13" ht="24.75" customHeight="1">
      <c r="A649" s="29">
        <v>26</v>
      </c>
      <c r="B649" s="23" t="s">
        <v>20</v>
      </c>
      <c r="C649" s="39" t="s">
        <v>917</v>
      </c>
      <c r="D649" s="39" t="s">
        <v>918</v>
      </c>
      <c r="E649" s="43" t="s">
        <v>919</v>
      </c>
      <c r="F649" s="43" t="s">
        <v>920</v>
      </c>
      <c r="G649" s="213" t="s">
        <v>921</v>
      </c>
      <c r="H649" s="29" t="s">
        <v>40</v>
      </c>
      <c r="I649" s="99"/>
      <c r="J649" s="99"/>
      <c r="K649" s="49" t="s">
        <v>887</v>
      </c>
      <c r="L649" s="43" t="s">
        <v>922</v>
      </c>
      <c r="M649" s="99"/>
    </row>
    <row r="650" spans="1:13" ht="24.75" customHeight="1">
      <c r="A650" s="29">
        <v>27</v>
      </c>
      <c r="B650" s="23" t="s">
        <v>20</v>
      </c>
      <c r="C650" s="39" t="s">
        <v>923</v>
      </c>
      <c r="D650" s="39" t="s">
        <v>924</v>
      </c>
      <c r="E650" s="43" t="s">
        <v>860</v>
      </c>
      <c r="F650" s="43" t="s">
        <v>925</v>
      </c>
      <c r="G650" s="213" t="s">
        <v>926</v>
      </c>
      <c r="H650" s="29" t="s">
        <v>40</v>
      </c>
      <c r="I650" s="99"/>
      <c r="J650" s="99"/>
      <c r="K650" s="49" t="s">
        <v>927</v>
      </c>
      <c r="L650" s="43" t="s">
        <v>928</v>
      </c>
      <c r="M650" s="99"/>
    </row>
    <row r="651" spans="1:13" ht="24.75" customHeight="1">
      <c r="A651" s="29">
        <v>28</v>
      </c>
      <c r="B651" s="23" t="s">
        <v>20</v>
      </c>
      <c r="C651" s="39" t="s">
        <v>929</v>
      </c>
      <c r="D651" s="39" t="s">
        <v>930</v>
      </c>
      <c r="E651" s="43" t="s">
        <v>931</v>
      </c>
      <c r="F651" s="43" t="s">
        <v>932</v>
      </c>
      <c r="G651" s="213" t="s">
        <v>821</v>
      </c>
      <c r="H651" s="29" t="s">
        <v>40</v>
      </c>
      <c r="I651" s="99"/>
      <c r="J651" s="99"/>
      <c r="K651" s="49" t="s">
        <v>875</v>
      </c>
      <c r="L651" s="43" t="s">
        <v>933</v>
      </c>
      <c r="M651" s="99"/>
    </row>
    <row r="652" spans="1:13" ht="24.75" customHeight="1">
      <c r="A652" s="29">
        <v>29</v>
      </c>
      <c r="B652" s="23" t="s">
        <v>20</v>
      </c>
      <c r="C652" s="39" t="s">
        <v>934</v>
      </c>
      <c r="D652" s="39" t="s">
        <v>935</v>
      </c>
      <c r="E652" s="43" t="s">
        <v>936</v>
      </c>
      <c r="F652" s="43" t="s">
        <v>937</v>
      </c>
      <c r="G652" s="213" t="s">
        <v>938</v>
      </c>
      <c r="H652" s="29" t="s">
        <v>40</v>
      </c>
      <c r="I652" s="99"/>
      <c r="J652" s="99"/>
      <c r="K652" s="46">
        <v>42014</v>
      </c>
      <c r="L652" s="43" t="s">
        <v>939</v>
      </c>
      <c r="M652" s="99"/>
    </row>
    <row r="653" spans="1:13" ht="24.75" customHeight="1">
      <c r="A653" s="29">
        <v>30</v>
      </c>
      <c r="B653" s="23" t="s">
        <v>20</v>
      </c>
      <c r="C653" s="39" t="s">
        <v>940</v>
      </c>
      <c r="D653" s="39" t="s">
        <v>941</v>
      </c>
      <c r="E653" s="43" t="s">
        <v>942</v>
      </c>
      <c r="F653" s="43" t="s">
        <v>943</v>
      </c>
      <c r="G653" s="213" t="s">
        <v>944</v>
      </c>
      <c r="H653" s="29" t="s">
        <v>40</v>
      </c>
      <c r="I653" s="99"/>
      <c r="J653" s="99"/>
      <c r="K653" s="49" t="s">
        <v>856</v>
      </c>
      <c r="L653" s="43" t="s">
        <v>945</v>
      </c>
      <c r="M653" s="99"/>
    </row>
    <row r="654" spans="1:13" ht="24.75" customHeight="1">
      <c r="A654" s="29">
        <v>31</v>
      </c>
      <c r="B654" s="23" t="s">
        <v>20</v>
      </c>
      <c r="C654" s="39" t="s">
        <v>946</v>
      </c>
      <c r="D654" s="39" t="s">
        <v>947</v>
      </c>
      <c r="E654" s="43" t="s">
        <v>948</v>
      </c>
      <c r="F654" s="43" t="s">
        <v>949</v>
      </c>
      <c r="G654" s="213" t="s">
        <v>950</v>
      </c>
      <c r="H654" s="29" t="s">
        <v>40</v>
      </c>
      <c r="I654" s="99"/>
      <c r="J654" s="99"/>
      <c r="K654" s="49" t="s">
        <v>783</v>
      </c>
      <c r="L654" s="43" t="s">
        <v>951</v>
      </c>
      <c r="M654" s="99"/>
    </row>
    <row r="655" spans="1:13" ht="24.75" customHeight="1">
      <c r="A655" s="29">
        <v>32</v>
      </c>
      <c r="B655" s="23" t="s">
        <v>20</v>
      </c>
      <c r="C655" s="39" t="s">
        <v>946</v>
      </c>
      <c r="D655" s="39" t="s">
        <v>947</v>
      </c>
      <c r="E655" s="43" t="s">
        <v>952</v>
      </c>
      <c r="F655" s="43" t="s">
        <v>953</v>
      </c>
      <c r="G655" s="213" t="s">
        <v>815</v>
      </c>
      <c r="H655" s="29" t="s">
        <v>40</v>
      </c>
      <c r="I655" s="99"/>
      <c r="J655" s="99"/>
      <c r="K655" s="49" t="s">
        <v>783</v>
      </c>
      <c r="L655" s="43" t="s">
        <v>954</v>
      </c>
      <c r="M655" s="99"/>
    </row>
    <row r="656" spans="1:13" ht="24.75" customHeight="1">
      <c r="A656" s="29">
        <v>33</v>
      </c>
      <c r="B656" s="23" t="s">
        <v>20</v>
      </c>
      <c r="C656" s="39" t="s">
        <v>955</v>
      </c>
      <c r="D656" s="39" t="s">
        <v>947</v>
      </c>
      <c r="E656" s="43" t="s">
        <v>956</v>
      </c>
      <c r="F656" s="43" t="s">
        <v>957</v>
      </c>
      <c r="G656" s="213" t="s">
        <v>958</v>
      </c>
      <c r="H656" s="29" t="s">
        <v>40</v>
      </c>
      <c r="I656" s="99"/>
      <c r="J656" s="99"/>
      <c r="K656" s="49" t="s">
        <v>783</v>
      </c>
      <c r="L656" s="43" t="s">
        <v>959</v>
      </c>
      <c r="M656" s="99"/>
    </row>
    <row r="657" spans="1:13" ht="24.75" customHeight="1">
      <c r="A657" s="29">
        <v>34</v>
      </c>
      <c r="B657" s="23" t="s">
        <v>20</v>
      </c>
      <c r="C657" s="39" t="s">
        <v>946</v>
      </c>
      <c r="D657" s="39" t="s">
        <v>947</v>
      </c>
      <c r="E657" s="43" t="s">
        <v>960</v>
      </c>
      <c r="F657" s="43" t="s">
        <v>961</v>
      </c>
      <c r="G657" s="213" t="s">
        <v>815</v>
      </c>
      <c r="H657" s="29" t="s">
        <v>40</v>
      </c>
      <c r="I657" s="99"/>
      <c r="J657" s="99"/>
      <c r="K657" s="49" t="s">
        <v>783</v>
      </c>
      <c r="L657" s="43" t="s">
        <v>962</v>
      </c>
      <c r="M657" s="99"/>
    </row>
    <row r="658" spans="1:13" ht="24.75" customHeight="1">
      <c r="A658" s="29">
        <v>35</v>
      </c>
      <c r="B658" s="23" t="s">
        <v>20</v>
      </c>
      <c r="C658" s="39" t="s">
        <v>963</v>
      </c>
      <c r="D658" s="39" t="s">
        <v>964</v>
      </c>
      <c r="E658" s="43" t="s">
        <v>965</v>
      </c>
      <c r="F658" s="43" t="s">
        <v>966</v>
      </c>
      <c r="G658" s="213" t="s">
        <v>967</v>
      </c>
      <c r="H658" s="29" t="s">
        <v>40</v>
      </c>
      <c r="I658" s="99"/>
      <c r="J658" s="99"/>
      <c r="K658" s="46">
        <v>42075</v>
      </c>
      <c r="L658" s="43" t="s">
        <v>968</v>
      </c>
      <c r="M658" s="99"/>
    </row>
    <row r="659" spans="1:13" ht="24.75" customHeight="1">
      <c r="A659" s="29">
        <v>36</v>
      </c>
      <c r="B659" s="23" t="s">
        <v>20</v>
      </c>
      <c r="C659" s="39" t="s">
        <v>969</v>
      </c>
      <c r="D659" s="39" t="s">
        <v>841</v>
      </c>
      <c r="E659" s="43" t="s">
        <v>970</v>
      </c>
      <c r="F659" s="43" t="s">
        <v>971</v>
      </c>
      <c r="G659" s="50" t="s">
        <v>972</v>
      </c>
      <c r="H659" s="29" t="s">
        <v>40</v>
      </c>
      <c r="I659" s="99"/>
      <c r="J659" s="99"/>
      <c r="K659" s="49" t="s">
        <v>973</v>
      </c>
      <c r="L659" s="43" t="s">
        <v>974</v>
      </c>
      <c r="M659" s="99"/>
    </row>
    <row r="660" spans="1:13" ht="24.75" customHeight="1">
      <c r="A660" s="29">
        <v>37</v>
      </c>
      <c r="B660" s="23" t="s">
        <v>20</v>
      </c>
      <c r="C660" s="51" t="s">
        <v>975</v>
      </c>
      <c r="D660" s="43" t="s">
        <v>976</v>
      </c>
      <c r="E660" s="43" t="s">
        <v>977</v>
      </c>
      <c r="F660" s="43" t="s">
        <v>978</v>
      </c>
      <c r="G660" s="213" t="s">
        <v>979</v>
      </c>
      <c r="H660" s="29" t="s">
        <v>40</v>
      </c>
      <c r="I660" s="99"/>
      <c r="J660" s="99"/>
      <c r="K660" s="49" t="s">
        <v>980</v>
      </c>
      <c r="L660" s="43" t="s">
        <v>981</v>
      </c>
      <c r="M660" s="99"/>
    </row>
    <row r="661" spans="1:13" ht="24.75" customHeight="1">
      <c r="A661" s="29">
        <v>38</v>
      </c>
      <c r="B661" s="23" t="s">
        <v>20</v>
      </c>
      <c r="C661" s="51" t="s">
        <v>982</v>
      </c>
      <c r="D661" s="43" t="s">
        <v>983</v>
      </c>
      <c r="E661" s="43" t="s">
        <v>984</v>
      </c>
      <c r="F661" s="43" t="s">
        <v>985</v>
      </c>
      <c r="G661" s="213" t="s">
        <v>909</v>
      </c>
      <c r="H661" s="29" t="s">
        <v>40</v>
      </c>
      <c r="I661" s="99"/>
      <c r="J661" s="99"/>
      <c r="K661" s="49" t="s">
        <v>986</v>
      </c>
      <c r="L661" s="43" t="s">
        <v>987</v>
      </c>
      <c r="M661" s="99"/>
    </row>
    <row r="662" spans="1:13" ht="24.75" customHeight="1">
      <c r="A662" s="29">
        <v>39</v>
      </c>
      <c r="B662" s="23" t="s">
        <v>20</v>
      </c>
      <c r="C662" s="51" t="s">
        <v>988</v>
      </c>
      <c r="D662" s="43" t="s">
        <v>989</v>
      </c>
      <c r="E662" s="43" t="s">
        <v>990</v>
      </c>
      <c r="F662" s="43" t="s">
        <v>991</v>
      </c>
      <c r="G662" s="213" t="s">
        <v>909</v>
      </c>
      <c r="H662" s="29" t="s">
        <v>40</v>
      </c>
      <c r="I662" s="99"/>
      <c r="J662" s="99"/>
      <c r="K662" s="49" t="s">
        <v>875</v>
      </c>
      <c r="L662" s="43" t="s">
        <v>992</v>
      </c>
      <c r="M662" s="99"/>
    </row>
    <row r="663" spans="1:13" ht="24.75" customHeight="1">
      <c r="A663" s="29">
        <v>40</v>
      </c>
      <c r="B663" s="23" t="s">
        <v>20</v>
      </c>
      <c r="C663" s="51" t="s">
        <v>993</v>
      </c>
      <c r="D663" s="43" t="s">
        <v>994</v>
      </c>
      <c r="E663" s="43" t="s">
        <v>995</v>
      </c>
      <c r="F663" s="43" t="s">
        <v>996</v>
      </c>
      <c r="G663" s="213" t="s">
        <v>997</v>
      </c>
      <c r="H663" s="29" t="s">
        <v>40</v>
      </c>
      <c r="I663" s="99"/>
      <c r="J663" s="99"/>
      <c r="K663" s="46">
        <v>42256</v>
      </c>
      <c r="L663" s="43" t="s">
        <v>998</v>
      </c>
      <c r="M663" s="99"/>
    </row>
    <row r="664" spans="1:13" ht="24.75" customHeight="1">
      <c r="A664" s="29">
        <v>41</v>
      </c>
      <c r="B664" s="23" t="s">
        <v>20</v>
      </c>
      <c r="C664" s="52" t="s">
        <v>999</v>
      </c>
      <c r="D664" s="43" t="s">
        <v>1000</v>
      </c>
      <c r="E664" s="43" t="s">
        <v>1001</v>
      </c>
      <c r="F664" s="43" t="s">
        <v>1002</v>
      </c>
      <c r="G664" s="50" t="s">
        <v>1003</v>
      </c>
      <c r="H664" s="29" t="s">
        <v>40</v>
      </c>
      <c r="I664" s="99"/>
      <c r="J664" s="99"/>
      <c r="K664" s="49" t="s">
        <v>1004</v>
      </c>
      <c r="L664" s="43" t="s">
        <v>1005</v>
      </c>
      <c r="M664" s="99"/>
    </row>
    <row r="665" spans="1:13" ht="24.75" customHeight="1">
      <c r="A665" s="29">
        <v>42</v>
      </c>
      <c r="B665" s="23" t="s">
        <v>20</v>
      </c>
      <c r="C665" s="51" t="s">
        <v>1006</v>
      </c>
      <c r="D665" s="43" t="s">
        <v>1007</v>
      </c>
      <c r="E665" s="43" t="s">
        <v>1008</v>
      </c>
      <c r="F665" s="43" t="s">
        <v>1009</v>
      </c>
      <c r="G665" s="50" t="s">
        <v>1010</v>
      </c>
      <c r="H665" s="29" t="s">
        <v>40</v>
      </c>
      <c r="I665" s="99"/>
      <c r="J665" s="99"/>
      <c r="K665" s="49" t="s">
        <v>1004</v>
      </c>
      <c r="L665" s="43" t="s">
        <v>1011</v>
      </c>
      <c r="M665" s="99"/>
    </row>
    <row r="666" spans="1:13" ht="24.75" customHeight="1">
      <c r="A666" s="29">
        <v>43</v>
      </c>
      <c r="B666" s="23" t="s">
        <v>20</v>
      </c>
      <c r="C666" s="51" t="s">
        <v>1006</v>
      </c>
      <c r="D666" s="43" t="s">
        <v>1007</v>
      </c>
      <c r="E666" s="43" t="s">
        <v>1012</v>
      </c>
      <c r="F666" s="43" t="s">
        <v>1013</v>
      </c>
      <c r="G666" s="50" t="s">
        <v>1014</v>
      </c>
      <c r="H666" s="29" t="s">
        <v>40</v>
      </c>
      <c r="I666" s="99"/>
      <c r="J666" s="99"/>
      <c r="K666" s="49" t="s">
        <v>1015</v>
      </c>
      <c r="L666" s="43" t="s">
        <v>1016</v>
      </c>
      <c r="M666" s="99"/>
    </row>
    <row r="667" spans="1:13" ht="24.75" customHeight="1">
      <c r="A667" s="29">
        <v>44</v>
      </c>
      <c r="B667" s="23" t="s">
        <v>20</v>
      </c>
      <c r="C667" s="50" t="s">
        <v>1020</v>
      </c>
      <c r="D667" s="43" t="s">
        <v>1021</v>
      </c>
      <c r="E667" s="248" t="s">
        <v>1022</v>
      </c>
      <c r="F667" s="248" t="s">
        <v>1023</v>
      </c>
      <c r="G667" s="50" t="s">
        <v>1024</v>
      </c>
      <c r="H667" s="29" t="s">
        <v>40</v>
      </c>
      <c r="I667" s="100"/>
      <c r="J667" s="100"/>
      <c r="K667" s="49" t="s">
        <v>1025</v>
      </c>
      <c r="L667" s="248" t="s">
        <v>1026</v>
      </c>
      <c r="M667" s="100"/>
    </row>
    <row r="668" spans="1:13" ht="24.75" customHeight="1">
      <c r="A668" s="29">
        <v>45</v>
      </c>
      <c r="B668" s="23" t="s">
        <v>20</v>
      </c>
      <c r="C668" s="51" t="s">
        <v>1027</v>
      </c>
      <c r="D668" s="43" t="s">
        <v>1028</v>
      </c>
      <c r="E668" s="248" t="s">
        <v>1029</v>
      </c>
      <c r="F668" s="248" t="s">
        <v>1030</v>
      </c>
      <c r="G668" s="50" t="s">
        <v>1031</v>
      </c>
      <c r="H668" s="29" t="s">
        <v>40</v>
      </c>
      <c r="I668" s="100"/>
      <c r="J668" s="100"/>
      <c r="K668" s="49" t="s">
        <v>1032</v>
      </c>
      <c r="L668" s="248" t="s">
        <v>1033</v>
      </c>
      <c r="M668" s="100"/>
    </row>
    <row r="669" spans="1:13" ht="24.75" customHeight="1">
      <c r="A669" s="29">
        <v>46</v>
      </c>
      <c r="B669" s="23" t="s">
        <v>20</v>
      </c>
      <c r="C669" s="51" t="s">
        <v>963</v>
      </c>
      <c r="D669" s="43" t="s">
        <v>964</v>
      </c>
      <c r="E669" s="248" t="s">
        <v>965</v>
      </c>
      <c r="F669" s="248" t="s">
        <v>1034</v>
      </c>
      <c r="G669" s="50" t="s">
        <v>1035</v>
      </c>
      <c r="H669" s="29" t="s">
        <v>40</v>
      </c>
      <c r="I669" s="99"/>
      <c r="J669" s="99"/>
      <c r="K669" s="46">
        <v>42075</v>
      </c>
      <c r="L669" s="248" t="s">
        <v>1036</v>
      </c>
      <c r="M669" s="99"/>
    </row>
    <row r="670" spans="1:13" ht="24.75" customHeight="1">
      <c r="A670" s="29">
        <v>47</v>
      </c>
      <c r="B670" s="23" t="s">
        <v>20</v>
      </c>
      <c r="C670" s="23" t="s">
        <v>1018</v>
      </c>
      <c r="D670" s="23" t="s">
        <v>1019</v>
      </c>
      <c r="E670" s="23" t="s">
        <v>3589</v>
      </c>
      <c r="F670" s="23" t="s">
        <v>3590</v>
      </c>
      <c r="G670" s="23" t="s">
        <v>815</v>
      </c>
      <c r="H670" s="23" t="s">
        <v>40</v>
      </c>
      <c r="I670" s="23"/>
      <c r="J670" s="23"/>
      <c r="K670" s="23" t="s">
        <v>3591</v>
      </c>
      <c r="L670" s="23" t="s">
        <v>3592</v>
      </c>
      <c r="M670" s="99"/>
    </row>
    <row r="671" spans="1:13" ht="24.75" customHeight="1">
      <c r="A671" s="29">
        <v>48</v>
      </c>
      <c r="B671" s="23" t="s">
        <v>20</v>
      </c>
      <c r="C671" s="23" t="s">
        <v>4710</v>
      </c>
      <c r="D671" s="23" t="s">
        <v>4711</v>
      </c>
      <c r="E671" s="23" t="s">
        <v>4712</v>
      </c>
      <c r="F671" s="23" t="s">
        <v>4713</v>
      </c>
      <c r="G671" s="23" t="s">
        <v>4714</v>
      </c>
      <c r="H671" s="23" t="s">
        <v>40</v>
      </c>
      <c r="I671" s="23"/>
      <c r="J671" s="23"/>
      <c r="K671" s="22">
        <v>42341</v>
      </c>
      <c r="L671" s="23" t="s">
        <v>4715</v>
      </c>
      <c r="M671" s="99"/>
    </row>
    <row r="672" spans="1:13" ht="24.75" customHeight="1">
      <c r="A672" s="29">
        <v>49</v>
      </c>
      <c r="B672" s="23" t="s">
        <v>20</v>
      </c>
      <c r="C672" s="23" t="s">
        <v>4716</v>
      </c>
      <c r="D672" s="23" t="s">
        <v>4711</v>
      </c>
      <c r="E672" s="23" t="s">
        <v>4717</v>
      </c>
      <c r="F672" s="23" t="s">
        <v>4718</v>
      </c>
      <c r="G672" s="23" t="s">
        <v>4719</v>
      </c>
      <c r="H672" s="23" t="s">
        <v>40</v>
      </c>
      <c r="I672" s="23"/>
      <c r="J672" s="23"/>
      <c r="K672" s="22">
        <v>42341</v>
      </c>
      <c r="L672" s="23" t="s">
        <v>4720</v>
      </c>
      <c r="M672" s="99"/>
    </row>
    <row r="673" spans="1:13" ht="24.75" customHeight="1">
      <c r="A673" s="29">
        <v>50</v>
      </c>
      <c r="B673" s="23" t="s">
        <v>20</v>
      </c>
      <c r="C673" s="23" t="s">
        <v>4721</v>
      </c>
      <c r="D673" s="23" t="s">
        <v>4722</v>
      </c>
      <c r="E673" s="23" t="s">
        <v>4723</v>
      </c>
      <c r="F673" s="23" t="s">
        <v>4724</v>
      </c>
      <c r="G673" s="23" t="s">
        <v>4725</v>
      </c>
      <c r="H673" s="23" t="s">
        <v>40</v>
      </c>
      <c r="I673" s="23"/>
      <c r="J673" s="23"/>
      <c r="K673" s="22">
        <v>42543</v>
      </c>
      <c r="L673" s="23" t="s">
        <v>4726</v>
      </c>
      <c r="M673" s="99"/>
    </row>
    <row r="674" spans="1:13" ht="24.75" customHeight="1">
      <c r="A674" s="29">
        <v>51</v>
      </c>
      <c r="B674" s="23" t="s">
        <v>20</v>
      </c>
      <c r="C674" s="23" t="s">
        <v>4727</v>
      </c>
      <c r="D674" s="23" t="s">
        <v>4728</v>
      </c>
      <c r="E674" s="23" t="s">
        <v>4729</v>
      </c>
      <c r="F674" s="23" t="s">
        <v>4730</v>
      </c>
      <c r="G674" s="23" t="s">
        <v>4731</v>
      </c>
      <c r="H674" s="23" t="s">
        <v>40</v>
      </c>
      <c r="I674" s="23"/>
      <c r="J674" s="23"/>
      <c r="K674" s="22">
        <v>42684</v>
      </c>
      <c r="L674" s="23" t="s">
        <v>4732</v>
      </c>
      <c r="M674" s="99"/>
    </row>
    <row r="675" spans="1:13" ht="24.75" customHeight="1">
      <c r="A675" s="29">
        <v>52</v>
      </c>
      <c r="B675" s="23" t="s">
        <v>20</v>
      </c>
      <c r="C675" s="23" t="s">
        <v>5929</v>
      </c>
      <c r="D675" s="23" t="s">
        <v>5930</v>
      </c>
      <c r="E675" s="23" t="s">
        <v>5931</v>
      </c>
      <c r="F675" s="23" t="s">
        <v>5932</v>
      </c>
      <c r="G675" s="23" t="s">
        <v>5933</v>
      </c>
      <c r="H675" s="23" t="s">
        <v>40</v>
      </c>
      <c r="I675" s="23"/>
      <c r="J675" s="23"/>
      <c r="K675" s="22">
        <v>42572</v>
      </c>
      <c r="L675" s="23" t="s">
        <v>5934</v>
      </c>
      <c r="M675" s="99"/>
    </row>
    <row r="676" spans="1:13" ht="24.75" customHeight="1">
      <c r="A676" s="435">
        <v>2.6</v>
      </c>
      <c r="B676" s="482" t="s">
        <v>21</v>
      </c>
      <c r="C676" s="483"/>
      <c r="D676" s="483"/>
      <c r="E676" s="483"/>
      <c r="F676" s="483"/>
      <c r="G676" s="483"/>
      <c r="H676" s="483"/>
      <c r="I676" s="483"/>
      <c r="J676" s="483"/>
      <c r="K676" s="483"/>
      <c r="L676" s="483"/>
      <c r="M676" s="484"/>
    </row>
    <row r="677" spans="1:13" ht="24.75" customHeight="1">
      <c r="A677" s="29">
        <v>1</v>
      </c>
      <c r="B677" s="23" t="s">
        <v>21</v>
      </c>
      <c r="C677" s="25" t="s">
        <v>63</v>
      </c>
      <c r="D677" s="25" t="s">
        <v>64</v>
      </c>
      <c r="E677" s="119" t="s">
        <v>65</v>
      </c>
      <c r="F677" s="119" t="s">
        <v>66</v>
      </c>
      <c r="G677" s="127" t="s">
        <v>67</v>
      </c>
      <c r="H677" s="23" t="s">
        <v>40</v>
      </c>
      <c r="I677" s="119"/>
      <c r="J677" s="119"/>
      <c r="K677" s="22">
        <v>42403</v>
      </c>
      <c r="L677" s="119" t="s">
        <v>68</v>
      </c>
      <c r="M677" s="174"/>
    </row>
    <row r="678" spans="1:13" ht="24.75" customHeight="1">
      <c r="A678" s="29">
        <v>2</v>
      </c>
      <c r="B678" s="23" t="s">
        <v>21</v>
      </c>
      <c r="C678" s="25" t="s">
        <v>69</v>
      </c>
      <c r="D678" s="25" t="s">
        <v>70</v>
      </c>
      <c r="E678" s="119" t="s">
        <v>71</v>
      </c>
      <c r="F678" s="119" t="s">
        <v>72</v>
      </c>
      <c r="G678" s="127" t="s">
        <v>73</v>
      </c>
      <c r="H678" s="23" t="s">
        <v>40</v>
      </c>
      <c r="I678" s="119"/>
      <c r="J678" s="119"/>
      <c r="K678" s="22">
        <v>42403</v>
      </c>
      <c r="L678" s="119" t="s">
        <v>74</v>
      </c>
      <c r="M678" s="174"/>
    </row>
    <row r="679" spans="1:13" ht="24.75" customHeight="1">
      <c r="A679" s="29">
        <v>3</v>
      </c>
      <c r="B679" s="23" t="s">
        <v>21</v>
      </c>
      <c r="C679" s="25" t="s">
        <v>75</v>
      </c>
      <c r="D679" s="25" t="s">
        <v>76</v>
      </c>
      <c r="E679" s="119" t="s">
        <v>77</v>
      </c>
      <c r="F679" s="119" t="s">
        <v>78</v>
      </c>
      <c r="G679" s="127" t="s">
        <v>79</v>
      </c>
      <c r="H679" s="23" t="s">
        <v>40</v>
      </c>
      <c r="I679" s="119"/>
      <c r="J679" s="119"/>
      <c r="K679" s="22">
        <v>42403</v>
      </c>
      <c r="L679" s="119" t="s">
        <v>80</v>
      </c>
      <c r="M679" s="174"/>
    </row>
    <row r="680" spans="1:13" ht="24.75" customHeight="1">
      <c r="A680" s="29">
        <v>4</v>
      </c>
      <c r="B680" s="23" t="s">
        <v>21</v>
      </c>
      <c r="C680" s="25" t="s">
        <v>81</v>
      </c>
      <c r="D680" s="25" t="s">
        <v>64</v>
      </c>
      <c r="E680" s="119" t="s">
        <v>82</v>
      </c>
      <c r="F680" s="119" t="s">
        <v>83</v>
      </c>
      <c r="G680" s="127" t="s">
        <v>84</v>
      </c>
      <c r="H680" s="23" t="s">
        <v>40</v>
      </c>
      <c r="I680" s="119"/>
      <c r="J680" s="119"/>
      <c r="K680" s="22">
        <v>42339</v>
      </c>
      <c r="L680" s="119" t="s">
        <v>85</v>
      </c>
      <c r="M680" s="174"/>
    </row>
    <row r="681" spans="1:13" ht="24.75" customHeight="1">
      <c r="A681" s="29">
        <v>5</v>
      </c>
      <c r="B681" s="23" t="s">
        <v>21</v>
      </c>
      <c r="C681" s="25" t="s">
        <v>86</v>
      </c>
      <c r="D681" s="25" t="s">
        <v>70</v>
      </c>
      <c r="E681" s="119" t="s">
        <v>87</v>
      </c>
      <c r="F681" s="119" t="s">
        <v>88</v>
      </c>
      <c r="G681" s="127" t="s">
        <v>89</v>
      </c>
      <c r="H681" s="23" t="s">
        <v>40</v>
      </c>
      <c r="I681" s="119"/>
      <c r="J681" s="119"/>
      <c r="K681" s="22">
        <v>42403</v>
      </c>
      <c r="L681" s="119" t="s">
        <v>90</v>
      </c>
      <c r="M681" s="174"/>
    </row>
    <row r="682" spans="1:13" ht="24.75" customHeight="1">
      <c r="A682" s="29">
        <v>6</v>
      </c>
      <c r="B682" s="23" t="s">
        <v>21</v>
      </c>
      <c r="C682" s="25" t="s">
        <v>91</v>
      </c>
      <c r="D682" s="25" t="s">
        <v>92</v>
      </c>
      <c r="E682" s="119" t="s">
        <v>93</v>
      </c>
      <c r="F682" s="119" t="s">
        <v>94</v>
      </c>
      <c r="G682" s="127" t="s">
        <v>95</v>
      </c>
      <c r="H682" s="23" t="s">
        <v>40</v>
      </c>
      <c r="I682" s="119"/>
      <c r="J682" s="119"/>
      <c r="K682" s="22">
        <v>42383</v>
      </c>
      <c r="L682" s="119" t="s">
        <v>96</v>
      </c>
      <c r="M682" s="174"/>
    </row>
    <row r="683" spans="1:13" ht="24.75" customHeight="1">
      <c r="A683" s="29">
        <v>7</v>
      </c>
      <c r="B683" s="23" t="s">
        <v>21</v>
      </c>
      <c r="C683" s="25" t="s">
        <v>97</v>
      </c>
      <c r="D683" s="25" t="s">
        <v>98</v>
      </c>
      <c r="E683" s="119" t="s">
        <v>99</v>
      </c>
      <c r="F683" s="119" t="s">
        <v>100</v>
      </c>
      <c r="G683" s="127" t="s">
        <v>101</v>
      </c>
      <c r="H683" s="23" t="s">
        <v>40</v>
      </c>
      <c r="I683" s="119"/>
      <c r="J683" s="119"/>
      <c r="K683" s="22">
        <v>42404</v>
      </c>
      <c r="L683" s="119" t="s">
        <v>102</v>
      </c>
      <c r="M683" s="174"/>
    </row>
    <row r="684" spans="1:13" ht="24.75" customHeight="1">
      <c r="A684" s="29">
        <v>8</v>
      </c>
      <c r="B684" s="23" t="s">
        <v>21</v>
      </c>
      <c r="C684" s="25" t="s">
        <v>3603</v>
      </c>
      <c r="D684" s="25" t="s">
        <v>3604</v>
      </c>
      <c r="E684" s="119" t="s">
        <v>3605</v>
      </c>
      <c r="F684" s="119" t="s">
        <v>3606</v>
      </c>
      <c r="G684" s="127" t="s">
        <v>3607</v>
      </c>
      <c r="H684" s="23" t="s">
        <v>40</v>
      </c>
      <c r="I684" s="119"/>
      <c r="J684" s="119"/>
      <c r="K684" s="22">
        <v>42439</v>
      </c>
      <c r="L684" s="119" t="s">
        <v>3608</v>
      </c>
      <c r="M684" s="174"/>
    </row>
    <row r="685" spans="1:13" ht="24.75" customHeight="1">
      <c r="A685" s="29">
        <v>9</v>
      </c>
      <c r="B685" s="23" t="s">
        <v>21</v>
      </c>
      <c r="C685" s="25" t="s">
        <v>3609</v>
      </c>
      <c r="D685" s="25" t="s">
        <v>3610</v>
      </c>
      <c r="E685" s="119" t="s">
        <v>4170</v>
      </c>
      <c r="F685" s="119" t="s">
        <v>4171</v>
      </c>
      <c r="G685" s="127" t="s">
        <v>4172</v>
      </c>
      <c r="H685" s="23" t="s">
        <v>40</v>
      </c>
      <c r="I685" s="119"/>
      <c r="J685" s="119"/>
      <c r="K685" s="22" t="s">
        <v>4173</v>
      </c>
      <c r="L685" s="119" t="s">
        <v>4174</v>
      </c>
      <c r="M685" s="174"/>
    </row>
    <row r="686" spans="1:13" ht="24.75" customHeight="1">
      <c r="A686" s="29">
        <v>10</v>
      </c>
      <c r="B686" s="23" t="s">
        <v>21</v>
      </c>
      <c r="C686" s="25" t="s">
        <v>3609</v>
      </c>
      <c r="D686" s="25" t="s">
        <v>3610</v>
      </c>
      <c r="E686" s="119" t="s">
        <v>4175</v>
      </c>
      <c r="F686" s="119" t="s">
        <v>4176</v>
      </c>
      <c r="G686" s="127" t="s">
        <v>4177</v>
      </c>
      <c r="H686" s="23" t="s">
        <v>40</v>
      </c>
      <c r="I686" s="119"/>
      <c r="J686" s="119"/>
      <c r="K686" s="22" t="s">
        <v>4173</v>
      </c>
      <c r="L686" s="119" t="s">
        <v>4178</v>
      </c>
      <c r="M686" s="174"/>
    </row>
    <row r="687" spans="1:13" ht="24.75" customHeight="1">
      <c r="A687" s="29">
        <v>11</v>
      </c>
      <c r="B687" s="23" t="s">
        <v>21</v>
      </c>
      <c r="C687" s="25" t="s">
        <v>3609</v>
      </c>
      <c r="D687" s="25" t="s">
        <v>3610</v>
      </c>
      <c r="E687" s="119" t="s">
        <v>3611</v>
      </c>
      <c r="F687" s="119" t="s">
        <v>3612</v>
      </c>
      <c r="G687" s="127" t="s">
        <v>3613</v>
      </c>
      <c r="H687" s="23" t="s">
        <v>40</v>
      </c>
      <c r="I687" s="119"/>
      <c r="J687" s="119"/>
      <c r="K687" s="22">
        <v>42450</v>
      </c>
      <c r="L687" s="119" t="s">
        <v>3614</v>
      </c>
      <c r="M687" s="174"/>
    </row>
    <row r="688" spans="1:13" ht="24.75" customHeight="1">
      <c r="A688" s="29">
        <v>12</v>
      </c>
      <c r="B688" s="23" t="s">
        <v>21</v>
      </c>
      <c r="C688" s="25" t="s">
        <v>4076</v>
      </c>
      <c r="D688" s="25" t="s">
        <v>4077</v>
      </c>
      <c r="E688" s="119" t="s">
        <v>4078</v>
      </c>
      <c r="F688" s="119" t="s">
        <v>4079</v>
      </c>
      <c r="G688" s="127" t="s">
        <v>4080</v>
      </c>
      <c r="H688" s="23" t="s">
        <v>40</v>
      </c>
      <c r="I688" s="119"/>
      <c r="J688" s="119"/>
      <c r="K688" s="22">
        <v>42485</v>
      </c>
      <c r="L688" s="119" t="s">
        <v>4081</v>
      </c>
      <c r="M688" s="174"/>
    </row>
    <row r="689" spans="1:13" ht="24.75" customHeight="1">
      <c r="A689" s="29">
        <v>13</v>
      </c>
      <c r="B689" s="23" t="s">
        <v>21</v>
      </c>
      <c r="C689" s="25" t="s">
        <v>3811</v>
      </c>
      <c r="D689" s="25" t="s">
        <v>4082</v>
      </c>
      <c r="E689" s="119" t="s">
        <v>4083</v>
      </c>
      <c r="F689" s="119" t="s">
        <v>4084</v>
      </c>
      <c r="G689" s="127" t="s">
        <v>4085</v>
      </c>
      <c r="H689" s="23" t="s">
        <v>40</v>
      </c>
      <c r="I689" s="119"/>
      <c r="J689" s="119"/>
      <c r="K689" s="22">
        <v>42486</v>
      </c>
      <c r="L689" s="119" t="s">
        <v>4086</v>
      </c>
      <c r="M689" s="174"/>
    </row>
    <row r="690" spans="1:13" ht="24.75" customHeight="1">
      <c r="A690" s="29">
        <v>14</v>
      </c>
      <c r="B690" s="23" t="s">
        <v>21</v>
      </c>
      <c r="C690" s="25" t="s">
        <v>5051</v>
      </c>
      <c r="D690" s="25" t="s">
        <v>5052</v>
      </c>
      <c r="E690" s="119" t="s">
        <v>5053</v>
      </c>
      <c r="F690" s="119" t="s">
        <v>5054</v>
      </c>
      <c r="G690" s="127" t="s">
        <v>5055</v>
      </c>
      <c r="H690" s="23" t="s">
        <v>40</v>
      </c>
      <c r="I690" s="119"/>
      <c r="J690" s="119"/>
      <c r="K690" s="22" t="s">
        <v>4817</v>
      </c>
      <c r="L690" s="119" t="s">
        <v>5056</v>
      </c>
      <c r="M690" s="174"/>
    </row>
    <row r="691" spans="1:13" ht="24.75" customHeight="1">
      <c r="A691" s="29">
        <v>15</v>
      </c>
      <c r="B691" s="23" t="s">
        <v>21</v>
      </c>
      <c r="C691" s="215" t="s">
        <v>5057</v>
      </c>
      <c r="D691" s="215" t="s">
        <v>5058</v>
      </c>
      <c r="E691" s="215" t="s">
        <v>5059</v>
      </c>
      <c r="F691" s="174" t="s">
        <v>5060</v>
      </c>
      <c r="G691" s="215" t="s">
        <v>5061</v>
      </c>
      <c r="H691" s="215" t="s">
        <v>40</v>
      </c>
      <c r="I691" s="215"/>
      <c r="J691" s="215"/>
      <c r="K691" s="323">
        <v>42558</v>
      </c>
      <c r="L691" s="119" t="s">
        <v>5062</v>
      </c>
      <c r="M691" s="174"/>
    </row>
    <row r="692" spans="1:13" ht="24.75" customHeight="1">
      <c r="A692" s="29">
        <v>16</v>
      </c>
      <c r="B692" s="23" t="s">
        <v>21</v>
      </c>
      <c r="C692" s="66" t="s">
        <v>103</v>
      </c>
      <c r="D692" s="61" t="s">
        <v>104</v>
      </c>
      <c r="E692" s="175" t="s">
        <v>105</v>
      </c>
      <c r="F692" s="175" t="s">
        <v>106</v>
      </c>
      <c r="G692" s="179" t="s">
        <v>107</v>
      </c>
      <c r="H692" s="61" t="s">
        <v>40</v>
      </c>
      <c r="I692" s="180"/>
      <c r="J692" s="181"/>
      <c r="K692" s="62">
        <v>42180</v>
      </c>
      <c r="L692" s="175" t="s">
        <v>108</v>
      </c>
      <c r="M692" s="182"/>
    </row>
    <row r="693" spans="1:13" ht="24.75" customHeight="1">
      <c r="A693" s="29">
        <v>17</v>
      </c>
      <c r="B693" s="23" t="s">
        <v>21</v>
      </c>
      <c r="C693" s="66" t="s">
        <v>109</v>
      </c>
      <c r="D693" s="61" t="s">
        <v>110</v>
      </c>
      <c r="E693" s="175" t="s">
        <v>111</v>
      </c>
      <c r="F693" s="175" t="s">
        <v>112</v>
      </c>
      <c r="G693" s="179" t="s">
        <v>113</v>
      </c>
      <c r="H693" s="61" t="s">
        <v>40</v>
      </c>
      <c r="I693" s="180"/>
      <c r="J693" s="181"/>
      <c r="K693" s="62">
        <v>42180</v>
      </c>
      <c r="L693" s="175" t="s">
        <v>114</v>
      </c>
      <c r="M693" s="182"/>
    </row>
    <row r="694" spans="1:13" ht="24.75" customHeight="1">
      <c r="A694" s="29">
        <v>18</v>
      </c>
      <c r="B694" s="23" t="s">
        <v>21</v>
      </c>
      <c r="C694" s="66" t="s">
        <v>115</v>
      </c>
      <c r="D694" s="61" t="s">
        <v>110</v>
      </c>
      <c r="E694" s="175" t="s">
        <v>116</v>
      </c>
      <c r="F694" s="175" t="s">
        <v>117</v>
      </c>
      <c r="G694" s="179" t="s">
        <v>118</v>
      </c>
      <c r="H694" s="61" t="s">
        <v>40</v>
      </c>
      <c r="I694" s="180"/>
      <c r="J694" s="181"/>
      <c r="K694" s="62">
        <v>42180</v>
      </c>
      <c r="L694" s="175" t="s">
        <v>119</v>
      </c>
      <c r="M694" s="182"/>
    </row>
    <row r="695" spans="1:13" ht="24.75" customHeight="1">
      <c r="A695" s="29">
        <v>19</v>
      </c>
      <c r="B695" s="23" t="s">
        <v>21</v>
      </c>
      <c r="C695" s="66" t="s">
        <v>120</v>
      </c>
      <c r="D695" s="61" t="s">
        <v>121</v>
      </c>
      <c r="E695" s="175" t="s">
        <v>122</v>
      </c>
      <c r="F695" s="175" t="s">
        <v>123</v>
      </c>
      <c r="G695" s="179" t="s">
        <v>124</v>
      </c>
      <c r="H695" s="61" t="s">
        <v>40</v>
      </c>
      <c r="I695" s="180"/>
      <c r="J695" s="181"/>
      <c r="K695" s="62">
        <v>42158</v>
      </c>
      <c r="L695" s="175" t="s">
        <v>125</v>
      </c>
      <c r="M695" s="182"/>
    </row>
    <row r="696" spans="1:13" ht="24.75" customHeight="1">
      <c r="A696" s="29">
        <v>20</v>
      </c>
      <c r="B696" s="23" t="s">
        <v>21</v>
      </c>
      <c r="C696" s="128" t="s">
        <v>126</v>
      </c>
      <c r="D696" s="23" t="s">
        <v>127</v>
      </c>
      <c r="E696" s="183" t="s">
        <v>128</v>
      </c>
      <c r="F696" s="183" t="s">
        <v>129</v>
      </c>
      <c r="G696" s="184" t="s">
        <v>130</v>
      </c>
      <c r="H696" s="23" t="s">
        <v>40</v>
      </c>
      <c r="I696" s="185"/>
      <c r="J696" s="119"/>
      <c r="K696" s="22">
        <v>42333</v>
      </c>
      <c r="L696" s="183" t="s">
        <v>131</v>
      </c>
      <c r="M696" s="127"/>
    </row>
    <row r="697" spans="1:13" ht="24.75" customHeight="1">
      <c r="A697" s="29">
        <v>21</v>
      </c>
      <c r="B697" s="23" t="s">
        <v>21</v>
      </c>
      <c r="C697" s="128" t="s">
        <v>5063</v>
      </c>
      <c r="D697" s="23" t="s">
        <v>5064</v>
      </c>
      <c r="E697" s="183" t="s">
        <v>5065</v>
      </c>
      <c r="F697" s="183" t="s">
        <v>5066</v>
      </c>
      <c r="G697" s="184" t="s">
        <v>5067</v>
      </c>
      <c r="H697" s="23" t="s">
        <v>40</v>
      </c>
      <c r="I697" s="185"/>
      <c r="J697" s="119"/>
      <c r="K697" s="22">
        <v>42621</v>
      </c>
      <c r="L697" s="183" t="s">
        <v>5068</v>
      </c>
      <c r="M697" s="127"/>
    </row>
    <row r="698" spans="1:13" ht="24.75" customHeight="1">
      <c r="A698" s="29">
        <v>22</v>
      </c>
      <c r="B698" s="23" t="s">
        <v>21</v>
      </c>
      <c r="C698" s="128" t="s">
        <v>1126</v>
      </c>
      <c r="D698" s="23" t="s">
        <v>5069</v>
      </c>
      <c r="E698" s="183" t="s">
        <v>5070</v>
      </c>
      <c r="F698" s="183" t="s">
        <v>5071</v>
      </c>
      <c r="G698" s="184" t="s">
        <v>5072</v>
      </c>
      <c r="H698" s="23" t="s">
        <v>40</v>
      </c>
      <c r="I698" s="185"/>
      <c r="J698" s="119"/>
      <c r="K698" s="22">
        <v>42651</v>
      </c>
      <c r="L698" s="183" t="s">
        <v>5073</v>
      </c>
      <c r="M698" s="127"/>
    </row>
    <row r="699" spans="1:13" ht="24.75" customHeight="1">
      <c r="A699" s="29">
        <v>23</v>
      </c>
      <c r="B699" s="23" t="s">
        <v>21</v>
      </c>
      <c r="C699" s="186" t="s">
        <v>3615</v>
      </c>
      <c r="D699" s="186" t="s">
        <v>3616</v>
      </c>
      <c r="E699" s="186" t="s">
        <v>3617</v>
      </c>
      <c r="F699" s="186" t="s">
        <v>3618</v>
      </c>
      <c r="G699" s="186" t="s">
        <v>3619</v>
      </c>
      <c r="H699" s="186" t="s">
        <v>40</v>
      </c>
      <c r="I699" s="186"/>
      <c r="J699" s="186" t="s">
        <v>40</v>
      </c>
      <c r="K699" s="187">
        <v>42616</v>
      </c>
      <c r="L699" s="186" t="s">
        <v>3620</v>
      </c>
      <c r="M699" s="188"/>
    </row>
    <row r="700" spans="1:13" ht="24.75" customHeight="1">
      <c r="A700" s="29">
        <v>24</v>
      </c>
      <c r="B700" s="23" t="s">
        <v>21</v>
      </c>
      <c r="C700" s="66" t="s">
        <v>133</v>
      </c>
      <c r="D700" s="61" t="s">
        <v>134</v>
      </c>
      <c r="E700" s="175" t="s">
        <v>132</v>
      </c>
      <c r="F700" s="175" t="s">
        <v>135</v>
      </c>
      <c r="G700" s="179" t="s">
        <v>136</v>
      </c>
      <c r="H700" s="61" t="s">
        <v>40</v>
      </c>
      <c r="I700" s="179"/>
      <c r="J700" s="181"/>
      <c r="K700" s="62">
        <v>42210</v>
      </c>
      <c r="L700" s="175" t="s">
        <v>137</v>
      </c>
      <c r="M700" s="189"/>
    </row>
    <row r="701" spans="1:13" ht="24.75" customHeight="1">
      <c r="A701" s="29">
        <v>25</v>
      </c>
      <c r="B701" s="23" t="s">
        <v>21</v>
      </c>
      <c r="C701" s="66" t="s">
        <v>138</v>
      </c>
      <c r="D701" s="61" t="s">
        <v>139</v>
      </c>
      <c r="E701" s="175" t="s">
        <v>132</v>
      </c>
      <c r="F701" s="175" t="s">
        <v>140</v>
      </c>
      <c r="G701" s="179" t="s">
        <v>141</v>
      </c>
      <c r="H701" s="61" t="s">
        <v>40</v>
      </c>
      <c r="I701" s="179"/>
      <c r="J701" s="181"/>
      <c r="K701" s="62">
        <v>42212</v>
      </c>
      <c r="L701" s="175" t="s">
        <v>142</v>
      </c>
      <c r="M701" s="189"/>
    </row>
    <row r="702" spans="1:13" ht="24.75" customHeight="1">
      <c r="A702" s="29">
        <v>26</v>
      </c>
      <c r="B702" s="23" t="s">
        <v>21</v>
      </c>
      <c r="C702" s="66" t="s">
        <v>143</v>
      </c>
      <c r="D702" s="66" t="s">
        <v>144</v>
      </c>
      <c r="E702" s="175" t="s">
        <v>132</v>
      </c>
      <c r="F702" s="175" t="s">
        <v>145</v>
      </c>
      <c r="G702" s="179" t="s">
        <v>146</v>
      </c>
      <c r="H702" s="61" t="s">
        <v>40</v>
      </c>
      <c r="I702" s="180"/>
      <c r="J702" s="181"/>
      <c r="K702" s="62">
        <v>42210</v>
      </c>
      <c r="L702" s="175" t="s">
        <v>147</v>
      </c>
      <c r="M702" s="190"/>
    </row>
    <row r="703" spans="1:13" ht="24.75" customHeight="1">
      <c r="A703" s="29">
        <v>27</v>
      </c>
      <c r="B703" s="23" t="s">
        <v>21</v>
      </c>
      <c r="C703" s="66" t="s">
        <v>148</v>
      </c>
      <c r="D703" s="66" t="s">
        <v>144</v>
      </c>
      <c r="E703" s="175" t="s">
        <v>132</v>
      </c>
      <c r="F703" s="175" t="s">
        <v>149</v>
      </c>
      <c r="G703" s="179" t="s">
        <v>150</v>
      </c>
      <c r="H703" s="61" t="s">
        <v>40</v>
      </c>
      <c r="I703" s="180"/>
      <c r="J703" s="181"/>
      <c r="K703" s="62">
        <v>42200</v>
      </c>
      <c r="L703" s="175" t="s">
        <v>151</v>
      </c>
      <c r="M703" s="190"/>
    </row>
    <row r="704" spans="1:13" ht="24.75" customHeight="1">
      <c r="A704" s="29">
        <v>28</v>
      </c>
      <c r="B704" s="23" t="s">
        <v>21</v>
      </c>
      <c r="C704" s="66" t="s">
        <v>152</v>
      </c>
      <c r="D704" s="66" t="s">
        <v>153</v>
      </c>
      <c r="E704" s="175" t="s">
        <v>132</v>
      </c>
      <c r="F704" s="175" t="s">
        <v>154</v>
      </c>
      <c r="G704" s="179" t="s">
        <v>155</v>
      </c>
      <c r="H704" s="61" t="s">
        <v>40</v>
      </c>
      <c r="I704" s="180"/>
      <c r="J704" s="181"/>
      <c r="K704" s="62">
        <v>42212</v>
      </c>
      <c r="L704" s="175" t="s">
        <v>156</v>
      </c>
      <c r="M704" s="190"/>
    </row>
    <row r="705" spans="1:13" ht="24.75" customHeight="1">
      <c r="A705" s="29">
        <v>29</v>
      </c>
      <c r="B705" s="23" t="s">
        <v>21</v>
      </c>
      <c r="C705" s="66" t="s">
        <v>157</v>
      </c>
      <c r="D705" s="66" t="s">
        <v>158</v>
      </c>
      <c r="E705" s="175" t="s">
        <v>132</v>
      </c>
      <c r="F705" s="175" t="s">
        <v>159</v>
      </c>
      <c r="G705" s="179" t="s">
        <v>160</v>
      </c>
      <c r="H705" s="61" t="s">
        <v>40</v>
      </c>
      <c r="I705" s="180"/>
      <c r="J705" s="181"/>
      <c r="K705" s="61" t="s">
        <v>161</v>
      </c>
      <c r="L705" s="175" t="s">
        <v>162</v>
      </c>
      <c r="M705" s="190"/>
    </row>
    <row r="706" spans="1:13" ht="24.75" customHeight="1">
      <c r="A706" s="29">
        <v>30</v>
      </c>
      <c r="B706" s="23" t="s">
        <v>21</v>
      </c>
      <c r="C706" s="66" t="s">
        <v>163</v>
      </c>
      <c r="D706" s="66" t="s">
        <v>164</v>
      </c>
      <c r="E706" s="175" t="s">
        <v>132</v>
      </c>
      <c r="F706" s="175" t="s">
        <v>165</v>
      </c>
      <c r="G706" s="179" t="s">
        <v>166</v>
      </c>
      <c r="H706" s="61" t="s">
        <v>40</v>
      </c>
      <c r="I706" s="180"/>
      <c r="J706" s="181"/>
      <c r="K706" s="62">
        <v>42202</v>
      </c>
      <c r="L706" s="175" t="s">
        <v>167</v>
      </c>
      <c r="M706" s="190"/>
    </row>
    <row r="707" spans="1:13" ht="24.75" customHeight="1">
      <c r="A707" s="29">
        <v>31</v>
      </c>
      <c r="B707" s="23" t="s">
        <v>21</v>
      </c>
      <c r="C707" s="66" t="s">
        <v>168</v>
      </c>
      <c r="D707" s="66" t="s">
        <v>169</v>
      </c>
      <c r="E707" s="175" t="s">
        <v>170</v>
      </c>
      <c r="F707" s="191" t="s">
        <v>171</v>
      </c>
      <c r="G707" s="182" t="s">
        <v>172</v>
      </c>
      <c r="H707" s="61" t="s">
        <v>40</v>
      </c>
      <c r="I707" s="175"/>
      <c r="J707" s="181"/>
      <c r="K707" s="62">
        <v>42272</v>
      </c>
      <c r="L707" s="191" t="s">
        <v>173</v>
      </c>
      <c r="M707" s="192"/>
    </row>
    <row r="708" spans="1:13" ht="24.75" customHeight="1">
      <c r="A708" s="29">
        <v>32</v>
      </c>
      <c r="B708" s="23" t="s">
        <v>21</v>
      </c>
      <c r="C708" s="66" t="s">
        <v>174</v>
      </c>
      <c r="D708" s="66" t="s">
        <v>169</v>
      </c>
      <c r="E708" s="191" t="s">
        <v>170</v>
      </c>
      <c r="F708" s="191" t="s">
        <v>175</v>
      </c>
      <c r="G708" s="182" t="s">
        <v>176</v>
      </c>
      <c r="H708" s="61" t="s">
        <v>40</v>
      </c>
      <c r="I708" s="175"/>
      <c r="J708" s="181"/>
      <c r="K708" s="62">
        <v>42272</v>
      </c>
      <c r="L708" s="191" t="s">
        <v>177</v>
      </c>
      <c r="M708" s="192"/>
    </row>
    <row r="709" spans="1:13" ht="24.75" customHeight="1">
      <c r="A709" s="29">
        <v>33</v>
      </c>
      <c r="B709" s="23" t="s">
        <v>21</v>
      </c>
      <c r="C709" s="66" t="s">
        <v>178</v>
      </c>
      <c r="D709" s="66" t="s">
        <v>179</v>
      </c>
      <c r="E709" s="191" t="s">
        <v>180</v>
      </c>
      <c r="F709" s="191" t="s">
        <v>181</v>
      </c>
      <c r="G709" s="182" t="s">
        <v>182</v>
      </c>
      <c r="H709" s="61" t="s">
        <v>40</v>
      </c>
      <c r="I709" s="175"/>
      <c r="J709" s="181"/>
      <c r="K709" s="62">
        <v>42272</v>
      </c>
      <c r="L709" s="191" t="s">
        <v>183</v>
      </c>
      <c r="M709" s="192"/>
    </row>
    <row r="710" spans="1:13" ht="24.75" customHeight="1">
      <c r="A710" s="29">
        <v>34</v>
      </c>
      <c r="B710" s="23" t="s">
        <v>21</v>
      </c>
      <c r="C710" s="66" t="s">
        <v>3621</v>
      </c>
      <c r="D710" s="66" t="s">
        <v>3622</v>
      </c>
      <c r="E710" s="191" t="s">
        <v>3623</v>
      </c>
      <c r="F710" s="191" t="s">
        <v>3624</v>
      </c>
      <c r="G710" s="182" t="s">
        <v>3625</v>
      </c>
      <c r="H710" s="61" t="s">
        <v>40</v>
      </c>
      <c r="I710" s="175"/>
      <c r="J710" s="181"/>
      <c r="K710" s="62">
        <v>42452</v>
      </c>
      <c r="L710" s="191" t="s">
        <v>3626</v>
      </c>
      <c r="M710" s="192"/>
    </row>
    <row r="711" spans="1:13" ht="24.75" customHeight="1">
      <c r="A711" s="29">
        <v>35</v>
      </c>
      <c r="B711" s="23" t="s">
        <v>21</v>
      </c>
      <c r="C711" s="66" t="s">
        <v>3627</v>
      </c>
      <c r="D711" s="66" t="s">
        <v>3628</v>
      </c>
      <c r="E711" s="191" t="s">
        <v>3623</v>
      </c>
      <c r="F711" s="191" t="s">
        <v>3629</v>
      </c>
      <c r="G711" s="182" t="s">
        <v>3630</v>
      </c>
      <c r="H711" s="61" t="s">
        <v>40</v>
      </c>
      <c r="I711" s="175"/>
      <c r="J711" s="181"/>
      <c r="K711" s="62">
        <v>42452</v>
      </c>
      <c r="L711" s="191" t="s">
        <v>3631</v>
      </c>
      <c r="M711" s="192"/>
    </row>
    <row r="712" spans="1:13" ht="24.75" customHeight="1">
      <c r="A712" s="29">
        <v>36</v>
      </c>
      <c r="B712" s="23" t="s">
        <v>21</v>
      </c>
      <c r="C712" s="192" t="s">
        <v>5074</v>
      </c>
      <c r="D712" s="192"/>
      <c r="E712" s="324" t="s">
        <v>5075</v>
      </c>
      <c r="F712" s="324" t="s">
        <v>5076</v>
      </c>
      <c r="G712" s="324" t="s">
        <v>5077</v>
      </c>
      <c r="H712" s="192" t="s">
        <v>40</v>
      </c>
      <c r="I712" s="192"/>
      <c r="J712" s="192"/>
      <c r="K712" s="192" t="s">
        <v>5078</v>
      </c>
      <c r="L712" s="191" t="s">
        <v>5079</v>
      </c>
      <c r="M712" s="192"/>
    </row>
    <row r="713" spans="1:13" ht="24.75" customHeight="1">
      <c r="A713" s="435">
        <v>2.7</v>
      </c>
      <c r="B713" s="482" t="s">
        <v>22</v>
      </c>
      <c r="C713" s="483"/>
      <c r="D713" s="483"/>
      <c r="E713" s="483"/>
      <c r="F713" s="483"/>
      <c r="G713" s="483"/>
      <c r="H713" s="483"/>
      <c r="I713" s="483"/>
      <c r="J713" s="483"/>
      <c r="K713" s="483"/>
      <c r="L713" s="483"/>
      <c r="M713" s="484"/>
    </row>
    <row r="714" spans="1:106" s="151" customFormat="1" ht="24.75" customHeight="1">
      <c r="A714" s="433">
        <v>1</v>
      </c>
      <c r="B714" s="152" t="s">
        <v>22</v>
      </c>
      <c r="C714" s="419" t="s">
        <v>2821</v>
      </c>
      <c r="D714" s="119" t="s">
        <v>2822</v>
      </c>
      <c r="E714" s="420" t="s">
        <v>2823</v>
      </c>
      <c r="F714" s="421" t="s">
        <v>2824</v>
      </c>
      <c r="G714" s="422" t="s">
        <v>2825</v>
      </c>
      <c r="H714" s="42" t="s">
        <v>40</v>
      </c>
      <c r="I714" s="42"/>
      <c r="J714" s="42"/>
      <c r="K714" s="22">
        <v>42223</v>
      </c>
      <c r="L714" s="421" t="s">
        <v>2826</v>
      </c>
      <c r="M714" s="36"/>
      <c r="N714" s="150"/>
      <c r="O714" s="150"/>
      <c r="P714" s="150"/>
      <c r="Q714" s="150"/>
      <c r="R714" s="150"/>
      <c r="S714" s="150"/>
      <c r="T714" s="150"/>
      <c r="U714" s="150"/>
      <c r="V714" s="150"/>
      <c r="W714" s="150"/>
      <c r="X714" s="150"/>
      <c r="Y714" s="150"/>
      <c r="Z714" s="150"/>
      <c r="AA714" s="150"/>
      <c r="AB714" s="150"/>
      <c r="AC714" s="150"/>
      <c r="AD714" s="150"/>
      <c r="AE714" s="150"/>
      <c r="AF714" s="150"/>
      <c r="AG714" s="150"/>
      <c r="AH714" s="150"/>
      <c r="AI714" s="150"/>
      <c r="AJ714" s="150"/>
      <c r="AK714" s="150"/>
      <c r="AL714" s="150"/>
      <c r="AM714" s="150"/>
      <c r="AN714" s="150"/>
      <c r="AO714" s="150"/>
      <c r="AP714" s="150"/>
      <c r="AQ714" s="150"/>
      <c r="AR714" s="150"/>
      <c r="AS714" s="150"/>
      <c r="AT714" s="150"/>
      <c r="AU714" s="150"/>
      <c r="AV714" s="150"/>
      <c r="AW714" s="150"/>
      <c r="AX714" s="150"/>
      <c r="AY714" s="150"/>
      <c r="AZ714" s="150"/>
      <c r="BA714" s="150"/>
      <c r="BB714" s="150"/>
      <c r="BC714" s="150"/>
      <c r="BD714" s="150"/>
      <c r="BE714" s="150"/>
      <c r="BF714" s="150"/>
      <c r="BG714" s="150"/>
      <c r="BH714" s="150"/>
      <c r="BI714" s="150"/>
      <c r="BJ714" s="150"/>
      <c r="BK714" s="150"/>
      <c r="BL714" s="150"/>
      <c r="BM714" s="150"/>
      <c r="BN714" s="150"/>
      <c r="BO714" s="150"/>
      <c r="BP714" s="150"/>
      <c r="BQ714" s="150"/>
      <c r="BR714" s="150"/>
      <c r="BS714" s="150"/>
      <c r="BT714" s="150"/>
      <c r="BU714" s="150"/>
      <c r="BV714" s="150"/>
      <c r="BW714" s="150"/>
      <c r="BX714" s="150"/>
      <c r="BY714" s="150"/>
      <c r="BZ714" s="150"/>
      <c r="CA714" s="150"/>
      <c r="CB714" s="150"/>
      <c r="CC714" s="150"/>
      <c r="CD714" s="150"/>
      <c r="CE714" s="150"/>
      <c r="CF714" s="150"/>
      <c r="CG714" s="150"/>
      <c r="CH714" s="150"/>
      <c r="CI714" s="150"/>
      <c r="CJ714" s="150"/>
      <c r="CK714" s="150"/>
      <c r="CL714" s="150"/>
      <c r="CM714" s="150"/>
      <c r="CN714" s="150"/>
      <c r="CO714" s="150"/>
      <c r="CP714" s="150"/>
      <c r="CQ714" s="150"/>
      <c r="CR714" s="150"/>
      <c r="CS714" s="150"/>
      <c r="CT714" s="150"/>
      <c r="CU714" s="150"/>
      <c r="CV714" s="150"/>
      <c r="CW714" s="150"/>
      <c r="CX714" s="150"/>
      <c r="CY714" s="150"/>
      <c r="CZ714" s="150"/>
      <c r="DA714" s="150"/>
      <c r="DB714" s="150"/>
    </row>
    <row r="715" spans="1:106" s="151" customFormat="1" ht="24.75" customHeight="1">
      <c r="A715" s="433">
        <v>2</v>
      </c>
      <c r="B715" s="152" t="s">
        <v>22</v>
      </c>
      <c r="C715" s="119" t="s">
        <v>2827</v>
      </c>
      <c r="D715" s="119" t="s">
        <v>2828</v>
      </c>
      <c r="E715" s="420" t="s">
        <v>2829</v>
      </c>
      <c r="F715" s="421" t="s">
        <v>2830</v>
      </c>
      <c r="G715" s="438" t="s">
        <v>2831</v>
      </c>
      <c r="H715" s="423" t="s">
        <v>40</v>
      </c>
      <c r="I715" s="423"/>
      <c r="J715" s="423"/>
      <c r="K715" s="22">
        <v>42221</v>
      </c>
      <c r="L715" s="421" t="s">
        <v>2832</v>
      </c>
      <c r="M715" s="104"/>
      <c r="N715" s="150"/>
      <c r="O715" s="150"/>
      <c r="P715" s="150"/>
      <c r="Q715" s="150"/>
      <c r="R715" s="150"/>
      <c r="S715" s="150"/>
      <c r="T715" s="150"/>
      <c r="U715" s="150"/>
      <c r="V715" s="150"/>
      <c r="W715" s="150"/>
      <c r="X715" s="150"/>
      <c r="Y715" s="150"/>
      <c r="Z715" s="150"/>
      <c r="AA715" s="150"/>
      <c r="AB715" s="150"/>
      <c r="AC715" s="150"/>
      <c r="AD715" s="150"/>
      <c r="AE715" s="150"/>
      <c r="AF715" s="150"/>
      <c r="AG715" s="150"/>
      <c r="AH715" s="150"/>
      <c r="AI715" s="150"/>
      <c r="AJ715" s="150"/>
      <c r="AK715" s="150"/>
      <c r="AL715" s="150"/>
      <c r="AM715" s="150"/>
      <c r="AN715" s="150"/>
      <c r="AO715" s="150"/>
      <c r="AP715" s="150"/>
      <c r="AQ715" s="150"/>
      <c r="AR715" s="150"/>
      <c r="AS715" s="150"/>
      <c r="AT715" s="150"/>
      <c r="AU715" s="150"/>
      <c r="AV715" s="150"/>
      <c r="AW715" s="150"/>
      <c r="AX715" s="150"/>
      <c r="AY715" s="150"/>
      <c r="AZ715" s="150"/>
      <c r="BA715" s="150"/>
      <c r="BB715" s="150"/>
      <c r="BC715" s="150"/>
      <c r="BD715" s="150"/>
      <c r="BE715" s="150"/>
      <c r="BF715" s="150"/>
      <c r="BG715" s="150"/>
      <c r="BH715" s="150"/>
      <c r="BI715" s="150"/>
      <c r="BJ715" s="150"/>
      <c r="BK715" s="150"/>
      <c r="BL715" s="150"/>
      <c r="BM715" s="150"/>
      <c r="BN715" s="150"/>
      <c r="BO715" s="150"/>
      <c r="BP715" s="150"/>
      <c r="BQ715" s="150"/>
      <c r="BR715" s="150"/>
      <c r="BS715" s="150"/>
      <c r="BT715" s="150"/>
      <c r="BU715" s="150"/>
      <c r="BV715" s="150"/>
      <c r="BW715" s="150"/>
      <c r="BX715" s="150"/>
      <c r="BY715" s="150"/>
      <c r="BZ715" s="150"/>
      <c r="CA715" s="150"/>
      <c r="CB715" s="150"/>
      <c r="CC715" s="150"/>
      <c r="CD715" s="150"/>
      <c r="CE715" s="150"/>
      <c r="CF715" s="150"/>
      <c r="CG715" s="150"/>
      <c r="CH715" s="150"/>
      <c r="CI715" s="150"/>
      <c r="CJ715" s="150"/>
      <c r="CK715" s="150"/>
      <c r="CL715" s="150"/>
      <c r="CM715" s="150"/>
      <c r="CN715" s="150"/>
      <c r="CO715" s="150"/>
      <c r="CP715" s="150"/>
      <c r="CQ715" s="150"/>
      <c r="CR715" s="150"/>
      <c r="CS715" s="150"/>
      <c r="CT715" s="150"/>
      <c r="CU715" s="150"/>
      <c r="CV715" s="150"/>
      <c r="CW715" s="150"/>
      <c r="CX715" s="150"/>
      <c r="CY715" s="150"/>
      <c r="CZ715" s="150"/>
      <c r="DA715" s="150"/>
      <c r="DB715" s="150"/>
    </row>
    <row r="716" spans="1:106" s="151" customFormat="1" ht="24.75" customHeight="1">
      <c r="A716" s="433">
        <v>3</v>
      </c>
      <c r="B716" s="152" t="s">
        <v>22</v>
      </c>
      <c r="C716" s="424" t="s">
        <v>2833</v>
      </c>
      <c r="D716" s="425" t="s">
        <v>2834</v>
      </c>
      <c r="E716" s="420" t="s">
        <v>2835</v>
      </c>
      <c r="F716" s="421" t="s">
        <v>2836</v>
      </c>
      <c r="G716" s="438" t="s">
        <v>2837</v>
      </c>
      <c r="H716" s="423" t="s">
        <v>40</v>
      </c>
      <c r="I716" s="423"/>
      <c r="J716" s="423"/>
      <c r="K716" s="22">
        <v>42220</v>
      </c>
      <c r="L716" s="421" t="s">
        <v>2838</v>
      </c>
      <c r="M716" s="104"/>
      <c r="N716" s="150"/>
      <c r="O716" s="150"/>
      <c r="P716" s="150"/>
      <c r="Q716" s="150"/>
      <c r="R716" s="150"/>
      <c r="S716" s="150"/>
      <c r="T716" s="150"/>
      <c r="U716" s="150"/>
      <c r="V716" s="150"/>
      <c r="W716" s="150"/>
      <c r="X716" s="150"/>
      <c r="Y716" s="150"/>
      <c r="Z716" s="150"/>
      <c r="AA716" s="150"/>
      <c r="AB716" s="150"/>
      <c r="AC716" s="150"/>
      <c r="AD716" s="150"/>
      <c r="AE716" s="150"/>
      <c r="AF716" s="150"/>
      <c r="AG716" s="150"/>
      <c r="AH716" s="150"/>
      <c r="AI716" s="150"/>
      <c r="AJ716" s="150"/>
      <c r="AK716" s="150"/>
      <c r="AL716" s="150"/>
      <c r="AM716" s="150"/>
      <c r="AN716" s="150"/>
      <c r="AO716" s="150"/>
      <c r="AP716" s="150"/>
      <c r="AQ716" s="150"/>
      <c r="AR716" s="150"/>
      <c r="AS716" s="150"/>
      <c r="AT716" s="150"/>
      <c r="AU716" s="150"/>
      <c r="AV716" s="150"/>
      <c r="AW716" s="150"/>
      <c r="AX716" s="150"/>
      <c r="AY716" s="150"/>
      <c r="AZ716" s="150"/>
      <c r="BA716" s="150"/>
      <c r="BB716" s="150"/>
      <c r="BC716" s="150"/>
      <c r="BD716" s="150"/>
      <c r="BE716" s="150"/>
      <c r="BF716" s="150"/>
      <c r="BG716" s="150"/>
      <c r="BH716" s="150"/>
      <c r="BI716" s="150"/>
      <c r="BJ716" s="150"/>
      <c r="BK716" s="150"/>
      <c r="BL716" s="150"/>
      <c r="BM716" s="150"/>
      <c r="BN716" s="150"/>
      <c r="BO716" s="150"/>
      <c r="BP716" s="150"/>
      <c r="BQ716" s="150"/>
      <c r="BR716" s="150"/>
      <c r="BS716" s="150"/>
      <c r="BT716" s="150"/>
      <c r="BU716" s="150"/>
      <c r="BV716" s="150"/>
      <c r="BW716" s="150"/>
      <c r="BX716" s="150"/>
      <c r="BY716" s="150"/>
      <c r="BZ716" s="150"/>
      <c r="CA716" s="150"/>
      <c r="CB716" s="150"/>
      <c r="CC716" s="150"/>
      <c r="CD716" s="150"/>
      <c r="CE716" s="150"/>
      <c r="CF716" s="150"/>
      <c r="CG716" s="150"/>
      <c r="CH716" s="150"/>
      <c r="CI716" s="150"/>
      <c r="CJ716" s="150"/>
      <c r="CK716" s="150"/>
      <c r="CL716" s="150"/>
      <c r="CM716" s="150"/>
      <c r="CN716" s="150"/>
      <c r="CO716" s="150"/>
      <c r="CP716" s="150"/>
      <c r="CQ716" s="150"/>
      <c r="CR716" s="150"/>
      <c r="CS716" s="150"/>
      <c r="CT716" s="150"/>
      <c r="CU716" s="150"/>
      <c r="CV716" s="150"/>
      <c r="CW716" s="150"/>
      <c r="CX716" s="150"/>
      <c r="CY716" s="150"/>
      <c r="CZ716" s="150"/>
      <c r="DA716" s="150"/>
      <c r="DB716" s="150"/>
    </row>
    <row r="717" spans="1:106" s="151" customFormat="1" ht="24.75" customHeight="1">
      <c r="A717" s="433">
        <v>4</v>
      </c>
      <c r="B717" s="152" t="s">
        <v>22</v>
      </c>
      <c r="C717" s="424" t="s">
        <v>2839</v>
      </c>
      <c r="D717" s="425" t="s">
        <v>2840</v>
      </c>
      <c r="E717" s="420" t="s">
        <v>2841</v>
      </c>
      <c r="F717" s="421" t="s">
        <v>2842</v>
      </c>
      <c r="G717" s="438" t="s">
        <v>2843</v>
      </c>
      <c r="H717" s="423" t="s">
        <v>40</v>
      </c>
      <c r="I717" s="423"/>
      <c r="J717" s="423"/>
      <c r="K717" s="22">
        <v>42220</v>
      </c>
      <c r="L717" s="421" t="s">
        <v>2844</v>
      </c>
      <c r="M717" s="104"/>
      <c r="N717" s="150"/>
      <c r="O717" s="150"/>
      <c r="P717" s="150"/>
      <c r="Q717" s="150"/>
      <c r="R717" s="150"/>
      <c r="S717" s="150"/>
      <c r="T717" s="150"/>
      <c r="U717" s="150"/>
      <c r="V717" s="150"/>
      <c r="W717" s="150"/>
      <c r="X717" s="150"/>
      <c r="Y717" s="150"/>
      <c r="Z717" s="150"/>
      <c r="AA717" s="150"/>
      <c r="AB717" s="150"/>
      <c r="AC717" s="150"/>
      <c r="AD717" s="150"/>
      <c r="AE717" s="150"/>
      <c r="AF717" s="150"/>
      <c r="AG717" s="150"/>
      <c r="AH717" s="150"/>
      <c r="AI717" s="150"/>
      <c r="AJ717" s="150"/>
      <c r="AK717" s="150"/>
      <c r="AL717" s="150"/>
      <c r="AM717" s="150"/>
      <c r="AN717" s="150"/>
      <c r="AO717" s="150"/>
      <c r="AP717" s="150"/>
      <c r="AQ717" s="150"/>
      <c r="AR717" s="150"/>
      <c r="AS717" s="150"/>
      <c r="AT717" s="150"/>
      <c r="AU717" s="150"/>
      <c r="AV717" s="150"/>
      <c r="AW717" s="150"/>
      <c r="AX717" s="150"/>
      <c r="AY717" s="150"/>
      <c r="AZ717" s="150"/>
      <c r="BA717" s="150"/>
      <c r="BB717" s="150"/>
      <c r="BC717" s="150"/>
      <c r="BD717" s="150"/>
      <c r="BE717" s="150"/>
      <c r="BF717" s="150"/>
      <c r="BG717" s="150"/>
      <c r="BH717" s="150"/>
      <c r="BI717" s="150"/>
      <c r="BJ717" s="150"/>
      <c r="BK717" s="150"/>
      <c r="BL717" s="150"/>
      <c r="BM717" s="150"/>
      <c r="BN717" s="150"/>
      <c r="BO717" s="150"/>
      <c r="BP717" s="150"/>
      <c r="BQ717" s="150"/>
      <c r="BR717" s="150"/>
      <c r="BS717" s="150"/>
      <c r="BT717" s="150"/>
      <c r="BU717" s="150"/>
      <c r="BV717" s="150"/>
      <c r="BW717" s="150"/>
      <c r="BX717" s="150"/>
      <c r="BY717" s="150"/>
      <c r="BZ717" s="150"/>
      <c r="CA717" s="150"/>
      <c r="CB717" s="150"/>
      <c r="CC717" s="150"/>
      <c r="CD717" s="150"/>
      <c r="CE717" s="150"/>
      <c r="CF717" s="150"/>
      <c r="CG717" s="150"/>
      <c r="CH717" s="150"/>
      <c r="CI717" s="150"/>
      <c r="CJ717" s="150"/>
      <c r="CK717" s="150"/>
      <c r="CL717" s="150"/>
      <c r="CM717" s="150"/>
      <c r="CN717" s="150"/>
      <c r="CO717" s="150"/>
      <c r="CP717" s="150"/>
      <c r="CQ717" s="150"/>
      <c r="CR717" s="150"/>
      <c r="CS717" s="150"/>
      <c r="CT717" s="150"/>
      <c r="CU717" s="150"/>
      <c r="CV717" s="150"/>
      <c r="CW717" s="150"/>
      <c r="CX717" s="150"/>
      <c r="CY717" s="150"/>
      <c r="CZ717" s="150"/>
      <c r="DA717" s="150"/>
      <c r="DB717" s="150"/>
    </row>
    <row r="718" spans="1:106" s="151" customFormat="1" ht="24.75" customHeight="1">
      <c r="A718" s="433">
        <v>5</v>
      </c>
      <c r="B718" s="152" t="s">
        <v>22</v>
      </c>
      <c r="C718" s="419" t="s">
        <v>2845</v>
      </c>
      <c r="D718" s="119" t="s">
        <v>2846</v>
      </c>
      <c r="E718" s="420" t="s">
        <v>2847</v>
      </c>
      <c r="F718" s="421" t="s">
        <v>2848</v>
      </c>
      <c r="G718" s="439" t="s">
        <v>2849</v>
      </c>
      <c r="H718" s="423" t="s">
        <v>40</v>
      </c>
      <c r="I718" s="423"/>
      <c r="J718" s="423"/>
      <c r="K718" s="22">
        <v>42220</v>
      </c>
      <c r="L718" s="421" t="s">
        <v>2850</v>
      </c>
      <c r="M718" s="104"/>
      <c r="N718" s="150"/>
      <c r="O718" s="150"/>
      <c r="P718" s="150"/>
      <c r="Q718" s="150"/>
      <c r="R718" s="150"/>
      <c r="S718" s="150"/>
      <c r="T718" s="150"/>
      <c r="U718" s="150"/>
      <c r="V718" s="150"/>
      <c r="W718" s="150"/>
      <c r="X718" s="150"/>
      <c r="Y718" s="150"/>
      <c r="Z718" s="150"/>
      <c r="AA718" s="150"/>
      <c r="AB718" s="150"/>
      <c r="AC718" s="150"/>
      <c r="AD718" s="150"/>
      <c r="AE718" s="150"/>
      <c r="AF718" s="150"/>
      <c r="AG718" s="150"/>
      <c r="AH718" s="150"/>
      <c r="AI718" s="150"/>
      <c r="AJ718" s="150"/>
      <c r="AK718" s="150"/>
      <c r="AL718" s="150"/>
      <c r="AM718" s="150"/>
      <c r="AN718" s="150"/>
      <c r="AO718" s="150"/>
      <c r="AP718" s="150"/>
      <c r="AQ718" s="150"/>
      <c r="AR718" s="150"/>
      <c r="AS718" s="150"/>
      <c r="AT718" s="150"/>
      <c r="AU718" s="150"/>
      <c r="AV718" s="150"/>
      <c r="AW718" s="150"/>
      <c r="AX718" s="150"/>
      <c r="AY718" s="150"/>
      <c r="AZ718" s="150"/>
      <c r="BA718" s="150"/>
      <c r="BB718" s="150"/>
      <c r="BC718" s="150"/>
      <c r="BD718" s="150"/>
      <c r="BE718" s="150"/>
      <c r="BF718" s="150"/>
      <c r="BG718" s="150"/>
      <c r="BH718" s="150"/>
      <c r="BI718" s="150"/>
      <c r="BJ718" s="150"/>
      <c r="BK718" s="150"/>
      <c r="BL718" s="150"/>
      <c r="BM718" s="150"/>
      <c r="BN718" s="150"/>
      <c r="BO718" s="150"/>
      <c r="BP718" s="150"/>
      <c r="BQ718" s="150"/>
      <c r="BR718" s="150"/>
      <c r="BS718" s="150"/>
      <c r="BT718" s="150"/>
      <c r="BU718" s="150"/>
      <c r="BV718" s="150"/>
      <c r="BW718" s="150"/>
      <c r="BX718" s="150"/>
      <c r="BY718" s="150"/>
      <c r="BZ718" s="150"/>
      <c r="CA718" s="150"/>
      <c r="CB718" s="150"/>
      <c r="CC718" s="150"/>
      <c r="CD718" s="150"/>
      <c r="CE718" s="150"/>
      <c r="CF718" s="150"/>
      <c r="CG718" s="150"/>
      <c r="CH718" s="150"/>
      <c r="CI718" s="150"/>
      <c r="CJ718" s="150"/>
      <c r="CK718" s="150"/>
      <c r="CL718" s="150"/>
      <c r="CM718" s="150"/>
      <c r="CN718" s="150"/>
      <c r="CO718" s="150"/>
      <c r="CP718" s="150"/>
      <c r="CQ718" s="150"/>
      <c r="CR718" s="150"/>
      <c r="CS718" s="150"/>
      <c r="CT718" s="150"/>
      <c r="CU718" s="150"/>
      <c r="CV718" s="150"/>
      <c r="CW718" s="150"/>
      <c r="CX718" s="150"/>
      <c r="CY718" s="150"/>
      <c r="CZ718" s="150"/>
      <c r="DA718" s="150"/>
      <c r="DB718" s="150"/>
    </row>
    <row r="719" spans="1:106" s="151" customFormat="1" ht="24.75" customHeight="1">
      <c r="A719" s="433">
        <v>6</v>
      </c>
      <c r="B719" s="152" t="s">
        <v>22</v>
      </c>
      <c r="C719" s="419" t="s">
        <v>2851</v>
      </c>
      <c r="D719" s="119" t="s">
        <v>2852</v>
      </c>
      <c r="E719" s="420" t="s">
        <v>2853</v>
      </c>
      <c r="F719" s="421" t="s">
        <v>2854</v>
      </c>
      <c r="G719" s="438" t="s">
        <v>2855</v>
      </c>
      <c r="H719" s="423" t="s">
        <v>40</v>
      </c>
      <c r="I719" s="423"/>
      <c r="J719" s="423"/>
      <c r="K719" s="22">
        <v>42220</v>
      </c>
      <c r="L719" s="421" t="s">
        <v>2856</v>
      </c>
      <c r="M719" s="104"/>
      <c r="N719" s="150"/>
      <c r="O719" s="150"/>
      <c r="P719" s="150"/>
      <c r="Q719" s="150"/>
      <c r="R719" s="150"/>
      <c r="S719" s="150"/>
      <c r="T719" s="150"/>
      <c r="U719" s="150"/>
      <c r="V719" s="150"/>
      <c r="W719" s="150"/>
      <c r="X719" s="150"/>
      <c r="Y719" s="150"/>
      <c r="Z719" s="150"/>
      <c r="AA719" s="150"/>
      <c r="AB719" s="150"/>
      <c r="AC719" s="150"/>
      <c r="AD719" s="150"/>
      <c r="AE719" s="150"/>
      <c r="AF719" s="150"/>
      <c r="AG719" s="150"/>
      <c r="AH719" s="150"/>
      <c r="AI719" s="150"/>
      <c r="AJ719" s="150"/>
      <c r="AK719" s="150"/>
      <c r="AL719" s="150"/>
      <c r="AM719" s="150"/>
      <c r="AN719" s="150"/>
      <c r="AO719" s="150"/>
      <c r="AP719" s="150"/>
      <c r="AQ719" s="150"/>
      <c r="AR719" s="150"/>
      <c r="AS719" s="150"/>
      <c r="AT719" s="150"/>
      <c r="AU719" s="150"/>
      <c r="AV719" s="150"/>
      <c r="AW719" s="150"/>
      <c r="AX719" s="150"/>
      <c r="AY719" s="150"/>
      <c r="AZ719" s="150"/>
      <c r="BA719" s="150"/>
      <c r="BB719" s="150"/>
      <c r="BC719" s="150"/>
      <c r="BD719" s="150"/>
      <c r="BE719" s="150"/>
      <c r="BF719" s="150"/>
      <c r="BG719" s="150"/>
      <c r="BH719" s="150"/>
      <c r="BI719" s="150"/>
      <c r="BJ719" s="150"/>
      <c r="BK719" s="150"/>
      <c r="BL719" s="150"/>
      <c r="BM719" s="150"/>
      <c r="BN719" s="150"/>
      <c r="BO719" s="150"/>
      <c r="BP719" s="150"/>
      <c r="BQ719" s="150"/>
      <c r="BR719" s="150"/>
      <c r="BS719" s="150"/>
      <c r="BT719" s="150"/>
      <c r="BU719" s="150"/>
      <c r="BV719" s="150"/>
      <c r="BW719" s="150"/>
      <c r="BX719" s="150"/>
      <c r="BY719" s="150"/>
      <c r="BZ719" s="150"/>
      <c r="CA719" s="150"/>
      <c r="CB719" s="150"/>
      <c r="CC719" s="150"/>
      <c r="CD719" s="150"/>
      <c r="CE719" s="150"/>
      <c r="CF719" s="150"/>
      <c r="CG719" s="150"/>
      <c r="CH719" s="150"/>
      <c r="CI719" s="150"/>
      <c r="CJ719" s="150"/>
      <c r="CK719" s="150"/>
      <c r="CL719" s="150"/>
      <c r="CM719" s="150"/>
      <c r="CN719" s="150"/>
      <c r="CO719" s="150"/>
      <c r="CP719" s="150"/>
      <c r="CQ719" s="150"/>
      <c r="CR719" s="150"/>
      <c r="CS719" s="150"/>
      <c r="CT719" s="150"/>
      <c r="CU719" s="150"/>
      <c r="CV719" s="150"/>
      <c r="CW719" s="150"/>
      <c r="CX719" s="150"/>
      <c r="CY719" s="150"/>
      <c r="CZ719" s="150"/>
      <c r="DA719" s="150"/>
      <c r="DB719" s="150"/>
    </row>
    <row r="720" spans="1:13" ht="24.75" customHeight="1">
      <c r="A720" s="433">
        <v>7</v>
      </c>
      <c r="B720" s="152" t="s">
        <v>22</v>
      </c>
      <c r="C720" s="419" t="s">
        <v>2857</v>
      </c>
      <c r="D720" s="119" t="s">
        <v>2858</v>
      </c>
      <c r="E720" s="421" t="s">
        <v>2859</v>
      </c>
      <c r="F720" s="421" t="s">
        <v>2860</v>
      </c>
      <c r="G720" s="439" t="s">
        <v>2861</v>
      </c>
      <c r="H720" s="423"/>
      <c r="I720" s="423"/>
      <c r="J720" s="423" t="s">
        <v>40</v>
      </c>
      <c r="K720" s="22">
        <v>42220</v>
      </c>
      <c r="L720" s="421" t="s">
        <v>2862</v>
      </c>
      <c r="M720" s="104"/>
    </row>
    <row r="721" spans="1:13" ht="24.75" customHeight="1">
      <c r="A721" s="433">
        <v>8</v>
      </c>
      <c r="B721" s="152" t="s">
        <v>22</v>
      </c>
      <c r="C721" s="419" t="s">
        <v>2863</v>
      </c>
      <c r="D721" s="119" t="s">
        <v>2864</v>
      </c>
      <c r="E721" s="421" t="s">
        <v>2865</v>
      </c>
      <c r="F721" s="421" t="s">
        <v>2866</v>
      </c>
      <c r="G721" s="439" t="s">
        <v>2867</v>
      </c>
      <c r="H721" s="423" t="s">
        <v>40</v>
      </c>
      <c r="I721" s="423"/>
      <c r="J721" s="423"/>
      <c r="K721" s="22">
        <v>42220</v>
      </c>
      <c r="L721" s="421" t="s">
        <v>2868</v>
      </c>
      <c r="M721" s="104"/>
    </row>
    <row r="722" spans="1:13" ht="24.75" customHeight="1">
      <c r="A722" s="433">
        <v>9</v>
      </c>
      <c r="B722" s="152" t="s">
        <v>22</v>
      </c>
      <c r="C722" s="119" t="s">
        <v>2869</v>
      </c>
      <c r="D722" s="119" t="s">
        <v>2870</v>
      </c>
      <c r="E722" s="119" t="s">
        <v>2871</v>
      </c>
      <c r="F722" s="119" t="s">
        <v>2872</v>
      </c>
      <c r="G722" s="438" t="s">
        <v>2873</v>
      </c>
      <c r="H722" s="423"/>
      <c r="I722" s="423"/>
      <c r="J722" s="59" t="s">
        <v>40</v>
      </c>
      <c r="K722" s="22">
        <v>42223</v>
      </c>
      <c r="L722" s="119" t="s">
        <v>2874</v>
      </c>
      <c r="M722" s="104"/>
    </row>
    <row r="723" spans="1:13" ht="24.75" customHeight="1">
      <c r="A723" s="433">
        <v>10</v>
      </c>
      <c r="B723" s="152" t="s">
        <v>22</v>
      </c>
      <c r="C723" s="419" t="s">
        <v>2875</v>
      </c>
      <c r="D723" s="119" t="s">
        <v>2876</v>
      </c>
      <c r="E723" s="421" t="s">
        <v>2877</v>
      </c>
      <c r="F723" s="421" t="s">
        <v>2878</v>
      </c>
      <c r="G723" s="438" t="s">
        <v>2879</v>
      </c>
      <c r="H723" s="423" t="s">
        <v>40</v>
      </c>
      <c r="I723" s="423"/>
      <c r="J723" s="423"/>
      <c r="K723" s="22">
        <v>42219</v>
      </c>
      <c r="L723" s="421" t="s">
        <v>2880</v>
      </c>
      <c r="M723" s="326"/>
    </row>
    <row r="724" spans="1:13" ht="24.75" customHeight="1">
      <c r="A724" s="433">
        <v>11</v>
      </c>
      <c r="B724" s="152" t="s">
        <v>22</v>
      </c>
      <c r="C724" s="419" t="s">
        <v>2881</v>
      </c>
      <c r="D724" s="119" t="s">
        <v>2882</v>
      </c>
      <c r="E724" s="421" t="s">
        <v>2883</v>
      </c>
      <c r="F724" s="421" t="s">
        <v>2884</v>
      </c>
      <c r="G724" s="438" t="s">
        <v>2885</v>
      </c>
      <c r="H724" s="423" t="s">
        <v>40</v>
      </c>
      <c r="I724" s="423"/>
      <c r="J724" s="423"/>
      <c r="K724" s="22">
        <v>42219</v>
      </c>
      <c r="L724" s="421" t="s">
        <v>2886</v>
      </c>
      <c r="M724" s="326"/>
    </row>
    <row r="725" spans="1:13" ht="24.75" customHeight="1">
      <c r="A725" s="433">
        <v>12</v>
      </c>
      <c r="B725" s="152" t="s">
        <v>22</v>
      </c>
      <c r="C725" s="419" t="s">
        <v>2888</v>
      </c>
      <c r="D725" s="119" t="s">
        <v>2889</v>
      </c>
      <c r="E725" s="421" t="s">
        <v>2890</v>
      </c>
      <c r="F725" s="421" t="s">
        <v>2891</v>
      </c>
      <c r="G725" s="438" t="s">
        <v>2892</v>
      </c>
      <c r="H725" s="423" t="s">
        <v>40</v>
      </c>
      <c r="I725" s="423"/>
      <c r="J725" s="423"/>
      <c r="K725" s="426">
        <v>42221</v>
      </c>
      <c r="L725" s="421" t="s">
        <v>2893</v>
      </c>
      <c r="M725" s="254"/>
    </row>
    <row r="726" spans="1:13" ht="24.75" customHeight="1">
      <c r="A726" s="433">
        <v>13</v>
      </c>
      <c r="B726" s="152" t="s">
        <v>22</v>
      </c>
      <c r="C726" s="419" t="s">
        <v>2894</v>
      </c>
      <c r="D726" s="119" t="s">
        <v>2895</v>
      </c>
      <c r="E726" s="421" t="s">
        <v>2896</v>
      </c>
      <c r="F726" s="421" t="s">
        <v>2897</v>
      </c>
      <c r="G726" s="439" t="s">
        <v>2898</v>
      </c>
      <c r="H726" s="423"/>
      <c r="I726" s="423"/>
      <c r="J726" s="423" t="s">
        <v>40</v>
      </c>
      <c r="K726" s="426">
        <v>42234</v>
      </c>
      <c r="L726" s="421" t="s">
        <v>2899</v>
      </c>
      <c r="M726" s="254"/>
    </row>
    <row r="727" spans="1:13" ht="24.75" customHeight="1">
      <c r="A727" s="433">
        <v>14</v>
      </c>
      <c r="B727" s="152" t="s">
        <v>22</v>
      </c>
      <c r="C727" s="419" t="s">
        <v>2894</v>
      </c>
      <c r="D727" s="119" t="s">
        <v>2895</v>
      </c>
      <c r="E727" s="421" t="s">
        <v>2900</v>
      </c>
      <c r="F727" s="421" t="s">
        <v>2901</v>
      </c>
      <c r="G727" s="439" t="s">
        <v>2902</v>
      </c>
      <c r="H727" s="423"/>
      <c r="I727" s="423"/>
      <c r="J727" s="423" t="s">
        <v>40</v>
      </c>
      <c r="K727" s="426">
        <v>42234</v>
      </c>
      <c r="L727" s="421" t="s">
        <v>2903</v>
      </c>
      <c r="M727" s="254"/>
    </row>
    <row r="728" spans="1:13" ht="24.75" customHeight="1">
      <c r="A728" s="433">
        <v>15</v>
      </c>
      <c r="B728" s="152" t="s">
        <v>22</v>
      </c>
      <c r="C728" s="419" t="s">
        <v>2894</v>
      </c>
      <c r="D728" s="119" t="s">
        <v>2904</v>
      </c>
      <c r="E728" s="421" t="s">
        <v>2905</v>
      </c>
      <c r="F728" s="421" t="s">
        <v>2906</v>
      </c>
      <c r="G728" s="439" t="s">
        <v>2907</v>
      </c>
      <c r="H728" s="423"/>
      <c r="I728" s="423"/>
      <c r="J728" s="423" t="s">
        <v>40</v>
      </c>
      <c r="K728" s="426">
        <v>42234</v>
      </c>
      <c r="L728" s="421" t="s">
        <v>2908</v>
      </c>
      <c r="M728" s="254"/>
    </row>
    <row r="729" spans="1:13" ht="24.75" customHeight="1">
      <c r="A729" s="433">
        <v>16</v>
      </c>
      <c r="B729" s="152" t="s">
        <v>22</v>
      </c>
      <c r="C729" s="419" t="s">
        <v>2894</v>
      </c>
      <c r="D729" s="119" t="s">
        <v>2895</v>
      </c>
      <c r="E729" s="421" t="s">
        <v>2909</v>
      </c>
      <c r="F729" s="421" t="s">
        <v>2910</v>
      </c>
      <c r="G729" s="439" t="s">
        <v>2911</v>
      </c>
      <c r="H729" s="423"/>
      <c r="I729" s="423"/>
      <c r="J729" s="423" t="s">
        <v>40</v>
      </c>
      <c r="K729" s="426">
        <v>42234</v>
      </c>
      <c r="L729" s="421" t="s">
        <v>2912</v>
      </c>
      <c r="M729" s="254"/>
    </row>
    <row r="730" spans="1:13" ht="24.75" customHeight="1">
      <c r="A730" s="433">
        <v>17</v>
      </c>
      <c r="B730" s="152" t="s">
        <v>22</v>
      </c>
      <c r="C730" s="419" t="s">
        <v>2913</v>
      </c>
      <c r="D730" s="119" t="s">
        <v>2914</v>
      </c>
      <c r="E730" s="421" t="s">
        <v>2915</v>
      </c>
      <c r="F730" s="421" t="s">
        <v>2916</v>
      </c>
      <c r="G730" s="438" t="s">
        <v>2917</v>
      </c>
      <c r="H730" s="423" t="s">
        <v>40</v>
      </c>
      <c r="I730" s="423"/>
      <c r="J730" s="423"/>
      <c r="K730" s="426">
        <v>42235</v>
      </c>
      <c r="L730" s="421" t="s">
        <v>2918</v>
      </c>
      <c r="M730" s="254"/>
    </row>
    <row r="731" spans="1:13" ht="24.75" customHeight="1">
      <c r="A731" s="433">
        <v>18</v>
      </c>
      <c r="B731" s="152" t="s">
        <v>22</v>
      </c>
      <c r="C731" s="419" t="s">
        <v>2919</v>
      </c>
      <c r="D731" s="119" t="s">
        <v>2920</v>
      </c>
      <c r="E731" s="421" t="s">
        <v>2921</v>
      </c>
      <c r="F731" s="421" t="s">
        <v>2922</v>
      </c>
      <c r="G731" s="438" t="s">
        <v>2923</v>
      </c>
      <c r="H731" s="423" t="s">
        <v>40</v>
      </c>
      <c r="I731" s="423"/>
      <c r="J731" s="423"/>
      <c r="K731" s="426">
        <v>42234</v>
      </c>
      <c r="L731" s="421" t="s">
        <v>2924</v>
      </c>
      <c r="M731" s="254"/>
    </row>
    <row r="732" spans="1:13" ht="24.75" customHeight="1">
      <c r="A732" s="433">
        <v>19</v>
      </c>
      <c r="B732" s="152" t="s">
        <v>22</v>
      </c>
      <c r="C732" s="419" t="s">
        <v>2925</v>
      </c>
      <c r="D732" s="119" t="s">
        <v>2926</v>
      </c>
      <c r="E732" s="421" t="s">
        <v>2927</v>
      </c>
      <c r="F732" s="421" t="s">
        <v>2928</v>
      </c>
      <c r="G732" s="438" t="s">
        <v>2929</v>
      </c>
      <c r="H732" s="423" t="s">
        <v>40</v>
      </c>
      <c r="I732" s="423"/>
      <c r="J732" s="423"/>
      <c r="K732" s="426">
        <v>42228</v>
      </c>
      <c r="L732" s="421" t="s">
        <v>2930</v>
      </c>
      <c r="M732" s="254"/>
    </row>
    <row r="733" spans="1:13" ht="24.75" customHeight="1">
      <c r="A733" s="433">
        <v>20</v>
      </c>
      <c r="B733" s="152" t="s">
        <v>22</v>
      </c>
      <c r="C733" s="419" t="s">
        <v>2931</v>
      </c>
      <c r="D733" s="119" t="s">
        <v>2932</v>
      </c>
      <c r="E733" s="421" t="s">
        <v>2933</v>
      </c>
      <c r="F733" s="421" t="s">
        <v>2934</v>
      </c>
      <c r="G733" s="438" t="s">
        <v>2935</v>
      </c>
      <c r="H733" s="423" t="s">
        <v>40</v>
      </c>
      <c r="I733" s="423"/>
      <c r="J733" s="423"/>
      <c r="K733" s="426">
        <v>42240</v>
      </c>
      <c r="L733" s="421" t="s">
        <v>2936</v>
      </c>
      <c r="M733" s="254"/>
    </row>
    <row r="734" spans="1:13" ht="24.75" customHeight="1">
      <c r="A734" s="433">
        <v>21</v>
      </c>
      <c r="B734" s="152" t="s">
        <v>22</v>
      </c>
      <c r="C734" s="419" t="s">
        <v>2937</v>
      </c>
      <c r="D734" s="119" t="s">
        <v>2938</v>
      </c>
      <c r="E734" s="421" t="s">
        <v>2939</v>
      </c>
      <c r="F734" s="421" t="s">
        <v>2940</v>
      </c>
      <c r="G734" s="438" t="s">
        <v>2941</v>
      </c>
      <c r="H734" s="423" t="s">
        <v>40</v>
      </c>
      <c r="I734" s="423"/>
      <c r="J734" s="423"/>
      <c r="K734" s="426">
        <v>42237</v>
      </c>
      <c r="L734" s="421" t="s">
        <v>2942</v>
      </c>
      <c r="M734" s="254"/>
    </row>
    <row r="735" spans="1:13" ht="24.75" customHeight="1">
      <c r="A735" s="468">
        <v>22</v>
      </c>
      <c r="B735" s="471" t="s">
        <v>22</v>
      </c>
      <c r="C735" s="427" t="s">
        <v>2943</v>
      </c>
      <c r="D735" s="440" t="s">
        <v>2944</v>
      </c>
      <c r="E735" s="441" t="s">
        <v>2945</v>
      </c>
      <c r="F735" s="442" t="s">
        <v>2946</v>
      </c>
      <c r="G735" s="443" t="s">
        <v>2947</v>
      </c>
      <c r="H735" s="444" t="s">
        <v>40</v>
      </c>
      <c r="I735" s="444"/>
      <c r="J735" s="444"/>
      <c r="K735" s="445">
        <v>42237</v>
      </c>
      <c r="L735" s="446" t="s">
        <v>2948</v>
      </c>
      <c r="M735" s="447" t="s">
        <v>5592</v>
      </c>
    </row>
    <row r="736" spans="1:13" ht="24.75" customHeight="1">
      <c r="A736" s="469"/>
      <c r="B736" s="472"/>
      <c r="C736" s="427" t="s">
        <v>2949</v>
      </c>
      <c r="D736" s="440" t="s">
        <v>2944</v>
      </c>
      <c r="E736" s="441" t="s">
        <v>2945</v>
      </c>
      <c r="F736" s="442" t="s">
        <v>2946</v>
      </c>
      <c r="G736" s="443" t="s">
        <v>2950</v>
      </c>
      <c r="H736" s="444" t="s">
        <v>40</v>
      </c>
      <c r="I736" s="444"/>
      <c r="J736" s="444"/>
      <c r="K736" s="445">
        <v>42237</v>
      </c>
      <c r="L736" s="446" t="s">
        <v>2948</v>
      </c>
      <c r="M736" s="447" t="s">
        <v>5593</v>
      </c>
    </row>
    <row r="737" spans="1:13" ht="24.75" customHeight="1">
      <c r="A737" s="470"/>
      <c r="B737" s="473"/>
      <c r="C737" s="427" t="s">
        <v>2951</v>
      </c>
      <c r="D737" s="440" t="s">
        <v>2952</v>
      </c>
      <c r="E737" s="441" t="s">
        <v>2945</v>
      </c>
      <c r="F737" s="442" t="s">
        <v>2946</v>
      </c>
      <c r="G737" s="443" t="s">
        <v>2953</v>
      </c>
      <c r="H737" s="444" t="s">
        <v>40</v>
      </c>
      <c r="I737" s="444"/>
      <c r="J737" s="444"/>
      <c r="K737" s="445">
        <v>42237</v>
      </c>
      <c r="L737" s="446" t="s">
        <v>2948</v>
      </c>
      <c r="M737" s="447"/>
    </row>
    <row r="738" spans="1:13" ht="24.75" customHeight="1">
      <c r="A738" s="433">
        <v>23</v>
      </c>
      <c r="B738" s="152" t="s">
        <v>22</v>
      </c>
      <c r="C738" s="419" t="s">
        <v>2955</v>
      </c>
      <c r="D738" s="119" t="s">
        <v>2956</v>
      </c>
      <c r="E738" s="421" t="s">
        <v>2957</v>
      </c>
      <c r="F738" s="421" t="s">
        <v>2958</v>
      </c>
      <c r="G738" s="438" t="s">
        <v>2959</v>
      </c>
      <c r="H738" s="423" t="s">
        <v>40</v>
      </c>
      <c r="I738" s="423"/>
      <c r="J738" s="423"/>
      <c r="K738" s="426">
        <v>42262</v>
      </c>
      <c r="L738" s="421" t="s">
        <v>2960</v>
      </c>
      <c r="M738" s="254"/>
    </row>
    <row r="739" spans="1:13" ht="24.75" customHeight="1">
      <c r="A739" s="433">
        <v>24</v>
      </c>
      <c r="B739" s="152" t="s">
        <v>22</v>
      </c>
      <c r="C739" s="424" t="s">
        <v>2961</v>
      </c>
      <c r="D739" s="425" t="s">
        <v>2962</v>
      </c>
      <c r="E739" s="421" t="s">
        <v>2963</v>
      </c>
      <c r="F739" s="421" t="s">
        <v>2964</v>
      </c>
      <c r="G739" s="438" t="s">
        <v>2965</v>
      </c>
      <c r="H739" s="423" t="s">
        <v>40</v>
      </c>
      <c r="I739" s="423"/>
      <c r="J739" s="423"/>
      <c r="K739" s="426">
        <v>42264</v>
      </c>
      <c r="L739" s="421" t="s">
        <v>2966</v>
      </c>
      <c r="M739" s="254"/>
    </row>
    <row r="740" spans="1:13" ht="24.75" customHeight="1">
      <c r="A740" s="433">
        <v>25</v>
      </c>
      <c r="B740" s="152" t="s">
        <v>22</v>
      </c>
      <c r="C740" s="424" t="s">
        <v>2967</v>
      </c>
      <c r="D740" s="425" t="s">
        <v>2968</v>
      </c>
      <c r="E740" s="119" t="s">
        <v>2969</v>
      </c>
      <c r="F740" s="119" t="s">
        <v>2970</v>
      </c>
      <c r="G740" s="438" t="s">
        <v>2971</v>
      </c>
      <c r="H740" s="423" t="s">
        <v>40</v>
      </c>
      <c r="I740" s="423"/>
      <c r="J740" s="423"/>
      <c r="K740" s="426">
        <v>42264</v>
      </c>
      <c r="L740" s="119" t="s">
        <v>2972</v>
      </c>
      <c r="M740" s="254"/>
    </row>
    <row r="741" spans="1:13" ht="24.75" customHeight="1">
      <c r="A741" s="433">
        <v>26</v>
      </c>
      <c r="B741" s="152" t="s">
        <v>22</v>
      </c>
      <c r="C741" s="419" t="s">
        <v>2973</v>
      </c>
      <c r="D741" s="119" t="s">
        <v>2889</v>
      </c>
      <c r="E741" s="119" t="s">
        <v>2974</v>
      </c>
      <c r="F741" s="119" t="s">
        <v>2975</v>
      </c>
      <c r="G741" s="438" t="s">
        <v>2976</v>
      </c>
      <c r="H741" s="423" t="s">
        <v>40</v>
      </c>
      <c r="I741" s="423"/>
      <c r="J741" s="423"/>
      <c r="K741" s="426">
        <v>42264</v>
      </c>
      <c r="L741" s="119" t="s">
        <v>2977</v>
      </c>
      <c r="M741" s="254"/>
    </row>
    <row r="742" spans="1:13" ht="24.75" customHeight="1">
      <c r="A742" s="433">
        <v>27</v>
      </c>
      <c r="B742" s="152" t="s">
        <v>22</v>
      </c>
      <c r="C742" s="419" t="s">
        <v>2978</v>
      </c>
      <c r="D742" s="119" t="s">
        <v>2979</v>
      </c>
      <c r="E742" s="119" t="s">
        <v>2980</v>
      </c>
      <c r="F742" s="119" t="s">
        <v>2981</v>
      </c>
      <c r="G742" s="438" t="s">
        <v>2982</v>
      </c>
      <c r="H742" s="423" t="s">
        <v>40</v>
      </c>
      <c r="I742" s="423"/>
      <c r="J742" s="423"/>
      <c r="K742" s="426">
        <v>42264</v>
      </c>
      <c r="L742" s="119" t="s">
        <v>2983</v>
      </c>
      <c r="M742" s="99"/>
    </row>
    <row r="743" spans="1:13" ht="24.75" customHeight="1">
      <c r="A743" s="433">
        <v>28</v>
      </c>
      <c r="B743" s="152" t="s">
        <v>22</v>
      </c>
      <c r="C743" s="419" t="s">
        <v>2978</v>
      </c>
      <c r="D743" s="119" t="s">
        <v>2979</v>
      </c>
      <c r="E743" s="119" t="s">
        <v>2984</v>
      </c>
      <c r="F743" s="119" t="s">
        <v>2985</v>
      </c>
      <c r="G743" s="438" t="s">
        <v>2986</v>
      </c>
      <c r="H743" s="423" t="s">
        <v>40</v>
      </c>
      <c r="I743" s="423"/>
      <c r="J743" s="423"/>
      <c r="K743" s="426">
        <v>42264</v>
      </c>
      <c r="L743" s="119" t="s">
        <v>2987</v>
      </c>
      <c r="M743" s="99"/>
    </row>
    <row r="744" spans="1:13" ht="24.75" customHeight="1">
      <c r="A744" s="433">
        <v>29</v>
      </c>
      <c r="B744" s="152" t="s">
        <v>22</v>
      </c>
      <c r="C744" s="119" t="s">
        <v>2988</v>
      </c>
      <c r="D744" s="119" t="s">
        <v>2989</v>
      </c>
      <c r="E744" s="119" t="s">
        <v>2990</v>
      </c>
      <c r="F744" s="119" t="s">
        <v>2991</v>
      </c>
      <c r="G744" s="438" t="s">
        <v>2992</v>
      </c>
      <c r="H744" s="423" t="s">
        <v>40</v>
      </c>
      <c r="I744" s="423"/>
      <c r="J744" s="423"/>
      <c r="K744" s="426">
        <v>42264</v>
      </c>
      <c r="L744" s="119" t="s">
        <v>2993</v>
      </c>
      <c r="M744" s="254"/>
    </row>
    <row r="745" spans="1:13" ht="24.75" customHeight="1">
      <c r="A745" s="433">
        <v>30</v>
      </c>
      <c r="B745" s="152" t="s">
        <v>22</v>
      </c>
      <c r="C745" s="419" t="s">
        <v>2994</v>
      </c>
      <c r="D745" s="119" t="s">
        <v>2995</v>
      </c>
      <c r="E745" s="119" t="s">
        <v>2996</v>
      </c>
      <c r="F745" s="119" t="s">
        <v>2997</v>
      </c>
      <c r="G745" s="448" t="s">
        <v>2998</v>
      </c>
      <c r="H745" s="423" t="s">
        <v>40</v>
      </c>
      <c r="I745" s="423"/>
      <c r="J745" s="423"/>
      <c r="K745" s="426">
        <v>42264</v>
      </c>
      <c r="L745" s="119" t="s">
        <v>2999</v>
      </c>
      <c r="M745" s="254"/>
    </row>
    <row r="746" spans="1:13" ht="24.75" customHeight="1">
      <c r="A746" s="468">
        <v>31</v>
      </c>
      <c r="B746" s="471" t="s">
        <v>22</v>
      </c>
      <c r="C746" s="428" t="s">
        <v>3000</v>
      </c>
      <c r="D746" s="440" t="s">
        <v>3001</v>
      </c>
      <c r="E746" s="440" t="s">
        <v>3002</v>
      </c>
      <c r="F746" s="449" t="s">
        <v>3003</v>
      </c>
      <c r="G746" s="443" t="s">
        <v>3004</v>
      </c>
      <c r="H746" s="444" t="s">
        <v>40</v>
      </c>
      <c r="I746" s="444"/>
      <c r="J746" s="444"/>
      <c r="K746" s="445">
        <v>42265</v>
      </c>
      <c r="L746" s="450" t="s">
        <v>3005</v>
      </c>
      <c r="M746" s="451" t="s">
        <v>5594</v>
      </c>
    </row>
    <row r="747" spans="1:13" ht="24.75" customHeight="1">
      <c r="A747" s="469"/>
      <c r="B747" s="472"/>
      <c r="C747" s="428" t="s">
        <v>3006</v>
      </c>
      <c r="D747" s="440" t="s">
        <v>3007</v>
      </c>
      <c r="E747" s="440" t="s">
        <v>3002</v>
      </c>
      <c r="F747" s="449" t="s">
        <v>3003</v>
      </c>
      <c r="G747" s="443" t="s">
        <v>3008</v>
      </c>
      <c r="H747" s="444" t="s">
        <v>40</v>
      </c>
      <c r="I747" s="444"/>
      <c r="J747" s="444"/>
      <c r="K747" s="445">
        <v>42265</v>
      </c>
      <c r="L747" s="450" t="s">
        <v>3009</v>
      </c>
      <c r="M747" s="452"/>
    </row>
    <row r="748" spans="1:13" ht="24.75" customHeight="1">
      <c r="A748" s="470"/>
      <c r="B748" s="473"/>
      <c r="C748" s="428" t="s">
        <v>3010</v>
      </c>
      <c r="D748" s="440" t="s">
        <v>3011</v>
      </c>
      <c r="E748" s="440" t="s">
        <v>3002</v>
      </c>
      <c r="F748" s="449" t="s">
        <v>3003</v>
      </c>
      <c r="G748" s="443" t="s">
        <v>3012</v>
      </c>
      <c r="H748" s="444" t="s">
        <v>40</v>
      </c>
      <c r="I748" s="444"/>
      <c r="J748" s="444"/>
      <c r="K748" s="445">
        <v>42265</v>
      </c>
      <c r="L748" s="450" t="s">
        <v>3013</v>
      </c>
      <c r="M748" s="452"/>
    </row>
    <row r="749" spans="1:13" ht="24.75" customHeight="1">
      <c r="A749" s="433">
        <v>32</v>
      </c>
      <c r="B749" s="152" t="s">
        <v>22</v>
      </c>
      <c r="C749" s="419" t="s">
        <v>3014</v>
      </c>
      <c r="D749" s="119" t="s">
        <v>3015</v>
      </c>
      <c r="E749" s="119" t="s">
        <v>3016</v>
      </c>
      <c r="F749" s="119" t="s">
        <v>3017</v>
      </c>
      <c r="G749" s="438" t="s">
        <v>3018</v>
      </c>
      <c r="H749" s="423" t="s">
        <v>40</v>
      </c>
      <c r="I749" s="423"/>
      <c r="J749" s="423"/>
      <c r="K749" s="426">
        <v>42268</v>
      </c>
      <c r="L749" s="119" t="s">
        <v>3019</v>
      </c>
      <c r="M749" s="254"/>
    </row>
    <row r="750" spans="1:13" ht="24.75" customHeight="1">
      <c r="A750" s="433">
        <v>33</v>
      </c>
      <c r="B750" s="152" t="s">
        <v>22</v>
      </c>
      <c r="C750" s="419" t="s">
        <v>3020</v>
      </c>
      <c r="D750" s="119" t="s">
        <v>3021</v>
      </c>
      <c r="E750" s="119" t="s">
        <v>3022</v>
      </c>
      <c r="F750" s="119" t="s">
        <v>3023</v>
      </c>
      <c r="G750" s="438" t="s">
        <v>3024</v>
      </c>
      <c r="H750" s="423" t="s">
        <v>40</v>
      </c>
      <c r="I750" s="423"/>
      <c r="J750" s="423"/>
      <c r="K750" s="426">
        <v>42268</v>
      </c>
      <c r="L750" s="119" t="s">
        <v>3025</v>
      </c>
      <c r="M750" s="254"/>
    </row>
    <row r="751" spans="1:13" ht="24.75" customHeight="1">
      <c r="A751" s="433">
        <v>34</v>
      </c>
      <c r="B751" s="152" t="s">
        <v>22</v>
      </c>
      <c r="C751" s="419" t="s">
        <v>3026</v>
      </c>
      <c r="D751" s="119" t="s">
        <v>3027</v>
      </c>
      <c r="E751" s="119" t="s">
        <v>3028</v>
      </c>
      <c r="F751" s="119" t="s">
        <v>3029</v>
      </c>
      <c r="G751" s="438" t="s">
        <v>3030</v>
      </c>
      <c r="H751" s="423" t="s">
        <v>40</v>
      </c>
      <c r="I751" s="423"/>
      <c r="J751" s="423"/>
      <c r="K751" s="426">
        <v>43361</v>
      </c>
      <c r="L751" s="119" t="s">
        <v>3031</v>
      </c>
      <c r="M751" s="254"/>
    </row>
    <row r="752" spans="1:13" ht="24.75" customHeight="1">
      <c r="A752" s="433">
        <v>35</v>
      </c>
      <c r="B752" s="152" t="s">
        <v>22</v>
      </c>
      <c r="C752" s="419" t="s">
        <v>3026</v>
      </c>
      <c r="D752" s="119" t="s">
        <v>3027</v>
      </c>
      <c r="E752" s="119" t="s">
        <v>3032</v>
      </c>
      <c r="F752" s="119" t="s">
        <v>3033</v>
      </c>
      <c r="G752" s="438" t="s">
        <v>3034</v>
      </c>
      <c r="H752" s="423" t="s">
        <v>40</v>
      </c>
      <c r="I752" s="423"/>
      <c r="J752" s="423"/>
      <c r="K752" s="426">
        <v>42265</v>
      </c>
      <c r="L752" s="119" t="s">
        <v>3035</v>
      </c>
      <c r="M752" s="254"/>
    </row>
    <row r="753" spans="1:13" ht="24.75" customHeight="1">
      <c r="A753" s="433">
        <v>36</v>
      </c>
      <c r="B753" s="152" t="s">
        <v>22</v>
      </c>
      <c r="C753" s="419" t="s">
        <v>3036</v>
      </c>
      <c r="D753" s="119" t="s">
        <v>3011</v>
      </c>
      <c r="E753" s="119" t="s">
        <v>3037</v>
      </c>
      <c r="F753" s="119" t="s">
        <v>3038</v>
      </c>
      <c r="G753" s="439" t="s">
        <v>3039</v>
      </c>
      <c r="H753" s="423" t="s">
        <v>40</v>
      </c>
      <c r="I753" s="423"/>
      <c r="J753" s="423"/>
      <c r="K753" s="426">
        <v>42265</v>
      </c>
      <c r="L753" s="119" t="s">
        <v>3040</v>
      </c>
      <c r="M753" s="254"/>
    </row>
    <row r="754" spans="1:13" ht="24.75" customHeight="1">
      <c r="A754" s="433">
        <v>37</v>
      </c>
      <c r="B754" s="152" t="s">
        <v>22</v>
      </c>
      <c r="C754" s="419" t="s">
        <v>3041</v>
      </c>
      <c r="D754" s="119" t="s">
        <v>3042</v>
      </c>
      <c r="E754" s="119" t="s">
        <v>3043</v>
      </c>
      <c r="F754" s="119" t="s">
        <v>3044</v>
      </c>
      <c r="G754" s="438" t="s">
        <v>3045</v>
      </c>
      <c r="H754" s="423" t="s">
        <v>40</v>
      </c>
      <c r="I754" s="423"/>
      <c r="J754" s="423"/>
      <c r="K754" s="426">
        <v>42265</v>
      </c>
      <c r="L754" s="119" t="s">
        <v>3046</v>
      </c>
      <c r="M754" s="254"/>
    </row>
    <row r="755" spans="1:13" ht="24.75" customHeight="1">
      <c r="A755" s="433">
        <v>38</v>
      </c>
      <c r="B755" s="152" t="s">
        <v>22</v>
      </c>
      <c r="C755" s="419" t="s">
        <v>3047</v>
      </c>
      <c r="D755" s="119" t="s">
        <v>3048</v>
      </c>
      <c r="E755" s="119" t="s">
        <v>3049</v>
      </c>
      <c r="F755" s="119" t="s">
        <v>3050</v>
      </c>
      <c r="G755" s="438" t="s">
        <v>3051</v>
      </c>
      <c r="H755" s="423" t="s">
        <v>40</v>
      </c>
      <c r="I755" s="423"/>
      <c r="J755" s="423"/>
      <c r="K755" s="426">
        <v>42265</v>
      </c>
      <c r="L755" s="119" t="s">
        <v>3052</v>
      </c>
      <c r="M755" s="254"/>
    </row>
    <row r="756" spans="1:13" ht="24.75" customHeight="1">
      <c r="A756" s="433">
        <v>39</v>
      </c>
      <c r="B756" s="152" t="s">
        <v>22</v>
      </c>
      <c r="C756" s="419" t="s">
        <v>3053</v>
      </c>
      <c r="D756" s="119" t="s">
        <v>3015</v>
      </c>
      <c r="E756" s="119" t="s">
        <v>3054</v>
      </c>
      <c r="F756" s="119" t="s">
        <v>3055</v>
      </c>
      <c r="G756" s="438" t="s">
        <v>3056</v>
      </c>
      <c r="H756" s="423" t="s">
        <v>40</v>
      </c>
      <c r="I756" s="423"/>
      <c r="J756" s="423"/>
      <c r="K756" s="426">
        <v>42268</v>
      </c>
      <c r="L756" s="119" t="s">
        <v>3057</v>
      </c>
      <c r="M756" s="254"/>
    </row>
    <row r="757" spans="1:13" ht="24.75" customHeight="1">
      <c r="A757" s="433">
        <v>40</v>
      </c>
      <c r="B757" s="152" t="s">
        <v>22</v>
      </c>
      <c r="C757" s="419" t="s">
        <v>3058</v>
      </c>
      <c r="D757" s="119" t="s">
        <v>3059</v>
      </c>
      <c r="E757" s="119" t="s">
        <v>3060</v>
      </c>
      <c r="F757" s="119" t="s">
        <v>3061</v>
      </c>
      <c r="G757" s="438" t="s">
        <v>3062</v>
      </c>
      <c r="H757" s="423" t="s">
        <v>40</v>
      </c>
      <c r="I757" s="423"/>
      <c r="J757" s="423"/>
      <c r="K757" s="426">
        <v>42268</v>
      </c>
      <c r="L757" s="119" t="s">
        <v>3063</v>
      </c>
      <c r="M757" s="254"/>
    </row>
    <row r="758" spans="1:13" ht="24.75" customHeight="1">
      <c r="A758" s="433">
        <v>41</v>
      </c>
      <c r="B758" s="152" t="s">
        <v>22</v>
      </c>
      <c r="C758" s="419" t="s">
        <v>3064</v>
      </c>
      <c r="D758" s="119" t="s">
        <v>3065</v>
      </c>
      <c r="E758" s="119" t="s">
        <v>3066</v>
      </c>
      <c r="F758" s="119" t="s">
        <v>3067</v>
      </c>
      <c r="G758" s="438" t="s">
        <v>3068</v>
      </c>
      <c r="H758" s="423" t="s">
        <v>40</v>
      </c>
      <c r="I758" s="423"/>
      <c r="J758" s="423"/>
      <c r="K758" s="426">
        <v>42264</v>
      </c>
      <c r="L758" s="119" t="s">
        <v>3069</v>
      </c>
      <c r="M758" s="254"/>
    </row>
    <row r="759" spans="1:13" ht="24.75" customHeight="1">
      <c r="A759" s="433">
        <v>42</v>
      </c>
      <c r="B759" s="152" t="s">
        <v>22</v>
      </c>
      <c r="C759" s="429" t="s">
        <v>3070</v>
      </c>
      <c r="D759" s="119" t="s">
        <v>3071</v>
      </c>
      <c r="E759" s="421" t="s">
        <v>3072</v>
      </c>
      <c r="F759" s="119" t="s">
        <v>3073</v>
      </c>
      <c r="G759" s="438" t="s">
        <v>3074</v>
      </c>
      <c r="H759" s="423" t="s">
        <v>40</v>
      </c>
      <c r="I759" s="423"/>
      <c r="J759" s="423"/>
      <c r="K759" s="426">
        <v>42264</v>
      </c>
      <c r="L759" s="119" t="s">
        <v>3075</v>
      </c>
      <c r="M759" s="254"/>
    </row>
    <row r="760" spans="1:13" ht="24.75" customHeight="1">
      <c r="A760" s="433">
        <v>43</v>
      </c>
      <c r="B760" s="152" t="s">
        <v>22</v>
      </c>
      <c r="C760" s="119" t="s">
        <v>3076</v>
      </c>
      <c r="D760" s="430" t="s">
        <v>3077</v>
      </c>
      <c r="E760" s="421" t="s">
        <v>3078</v>
      </c>
      <c r="F760" s="430" t="s">
        <v>3079</v>
      </c>
      <c r="G760" s="453" t="s">
        <v>3080</v>
      </c>
      <c r="H760" s="423" t="s">
        <v>40</v>
      </c>
      <c r="I760" s="423"/>
      <c r="J760" s="423"/>
      <c r="K760" s="426">
        <v>42272</v>
      </c>
      <c r="L760" s="430" t="s">
        <v>3081</v>
      </c>
      <c r="M760" s="254"/>
    </row>
    <row r="761" spans="1:13" ht="24.75" customHeight="1">
      <c r="A761" s="433">
        <v>44</v>
      </c>
      <c r="B761" s="152" t="s">
        <v>22</v>
      </c>
      <c r="C761" s="119" t="s">
        <v>3082</v>
      </c>
      <c r="D761" s="119" t="s">
        <v>3083</v>
      </c>
      <c r="E761" s="119" t="s">
        <v>3084</v>
      </c>
      <c r="F761" s="119" t="s">
        <v>3085</v>
      </c>
      <c r="G761" s="438" t="s">
        <v>3086</v>
      </c>
      <c r="H761" s="423" t="s">
        <v>40</v>
      </c>
      <c r="I761" s="423"/>
      <c r="J761" s="423"/>
      <c r="K761" s="426">
        <v>42303</v>
      </c>
      <c r="L761" s="119" t="s">
        <v>3087</v>
      </c>
      <c r="M761" s="254"/>
    </row>
    <row r="762" spans="1:13" ht="24.75" customHeight="1">
      <c r="A762" s="433">
        <v>45</v>
      </c>
      <c r="B762" s="152" t="s">
        <v>22</v>
      </c>
      <c r="C762" s="419" t="s">
        <v>3088</v>
      </c>
      <c r="D762" s="119" t="s">
        <v>3089</v>
      </c>
      <c r="E762" s="119" t="s">
        <v>3090</v>
      </c>
      <c r="F762" s="119" t="s">
        <v>3091</v>
      </c>
      <c r="G762" s="431" t="s">
        <v>3092</v>
      </c>
      <c r="H762" s="423" t="s">
        <v>40</v>
      </c>
      <c r="I762" s="423"/>
      <c r="J762" s="423"/>
      <c r="K762" s="426">
        <v>42255</v>
      </c>
      <c r="L762" s="119" t="s">
        <v>3093</v>
      </c>
      <c r="M762" s="254"/>
    </row>
    <row r="763" spans="1:13" ht="24.75" customHeight="1">
      <c r="A763" s="433">
        <v>46</v>
      </c>
      <c r="B763" s="152" t="s">
        <v>22</v>
      </c>
      <c r="C763" s="419" t="s">
        <v>3094</v>
      </c>
      <c r="D763" s="119" t="s">
        <v>3095</v>
      </c>
      <c r="E763" s="119" t="s">
        <v>3096</v>
      </c>
      <c r="F763" s="119" t="s">
        <v>3097</v>
      </c>
      <c r="G763" s="438" t="s">
        <v>3098</v>
      </c>
      <c r="H763" s="423" t="s">
        <v>40</v>
      </c>
      <c r="I763" s="423"/>
      <c r="J763" s="423"/>
      <c r="K763" s="426">
        <v>42256</v>
      </c>
      <c r="L763" s="119" t="s">
        <v>3099</v>
      </c>
      <c r="M763" s="254"/>
    </row>
    <row r="764" spans="1:13" ht="24.75" customHeight="1">
      <c r="A764" s="433">
        <v>47</v>
      </c>
      <c r="B764" s="152" t="s">
        <v>22</v>
      </c>
      <c r="C764" s="119" t="s">
        <v>3100</v>
      </c>
      <c r="D764" s="119" t="s">
        <v>3101</v>
      </c>
      <c r="E764" s="119" t="s">
        <v>3102</v>
      </c>
      <c r="F764" s="119" t="s">
        <v>3103</v>
      </c>
      <c r="G764" s="438" t="s">
        <v>3104</v>
      </c>
      <c r="H764" s="423" t="s">
        <v>40</v>
      </c>
      <c r="I764" s="423"/>
      <c r="J764" s="423"/>
      <c r="K764" s="426">
        <v>42257</v>
      </c>
      <c r="L764" s="119" t="s">
        <v>3105</v>
      </c>
      <c r="M764" s="254"/>
    </row>
    <row r="765" spans="1:13" ht="24.75" customHeight="1">
      <c r="A765" s="433">
        <v>48</v>
      </c>
      <c r="B765" s="152" t="s">
        <v>22</v>
      </c>
      <c r="C765" s="424" t="s">
        <v>3106</v>
      </c>
      <c r="D765" s="119" t="s">
        <v>3101</v>
      </c>
      <c r="E765" s="119" t="s">
        <v>3107</v>
      </c>
      <c r="F765" s="119" t="s">
        <v>3108</v>
      </c>
      <c r="G765" s="438" t="s">
        <v>3109</v>
      </c>
      <c r="H765" s="423" t="s">
        <v>40</v>
      </c>
      <c r="I765" s="423"/>
      <c r="J765" s="423"/>
      <c r="K765" s="426">
        <v>42257</v>
      </c>
      <c r="L765" s="119" t="s">
        <v>3110</v>
      </c>
      <c r="M765" s="254"/>
    </row>
    <row r="766" spans="1:13" ht="24.75" customHeight="1">
      <c r="A766" s="433">
        <v>49</v>
      </c>
      <c r="B766" s="152" t="s">
        <v>22</v>
      </c>
      <c r="C766" s="419" t="s">
        <v>3111</v>
      </c>
      <c r="D766" s="119" t="s">
        <v>3112</v>
      </c>
      <c r="E766" s="119" t="s">
        <v>3113</v>
      </c>
      <c r="F766" s="119" t="s">
        <v>3114</v>
      </c>
      <c r="G766" s="454" t="s">
        <v>3115</v>
      </c>
      <c r="H766" s="423" t="s">
        <v>40</v>
      </c>
      <c r="I766" s="423"/>
      <c r="J766" s="423"/>
      <c r="K766" s="426">
        <v>42257</v>
      </c>
      <c r="L766" s="119" t="s">
        <v>3116</v>
      </c>
      <c r="M766" s="254"/>
    </row>
    <row r="767" spans="1:13" ht="24.75" customHeight="1">
      <c r="A767" s="433">
        <v>50</v>
      </c>
      <c r="B767" s="152" t="s">
        <v>22</v>
      </c>
      <c r="C767" s="419" t="s">
        <v>3117</v>
      </c>
      <c r="D767" s="119" t="s">
        <v>3118</v>
      </c>
      <c r="E767" s="119" t="s">
        <v>3119</v>
      </c>
      <c r="F767" s="119" t="s">
        <v>3120</v>
      </c>
      <c r="G767" s="438" t="s">
        <v>3121</v>
      </c>
      <c r="H767" s="423" t="s">
        <v>40</v>
      </c>
      <c r="I767" s="423"/>
      <c r="J767" s="423"/>
      <c r="K767" s="426">
        <v>42255</v>
      </c>
      <c r="L767" s="119" t="s">
        <v>3122</v>
      </c>
      <c r="M767" s="254"/>
    </row>
    <row r="768" spans="1:13" ht="24.75" customHeight="1">
      <c r="A768" s="433">
        <v>51</v>
      </c>
      <c r="B768" s="152" t="s">
        <v>22</v>
      </c>
      <c r="C768" s="419" t="s">
        <v>3123</v>
      </c>
      <c r="D768" s="119" t="s">
        <v>3124</v>
      </c>
      <c r="E768" s="119" t="s">
        <v>3125</v>
      </c>
      <c r="F768" s="119" t="s">
        <v>3126</v>
      </c>
      <c r="G768" s="438" t="s">
        <v>3127</v>
      </c>
      <c r="H768" s="423" t="s">
        <v>40</v>
      </c>
      <c r="I768" s="423"/>
      <c r="J768" s="423"/>
      <c r="K768" s="426">
        <v>42325</v>
      </c>
      <c r="L768" s="119" t="s">
        <v>3128</v>
      </c>
      <c r="M768" s="254"/>
    </row>
    <row r="769" spans="1:13" ht="24.75" customHeight="1">
      <c r="A769" s="433">
        <v>52</v>
      </c>
      <c r="B769" s="152" t="s">
        <v>22</v>
      </c>
      <c r="C769" s="119" t="s">
        <v>3129</v>
      </c>
      <c r="D769" s="119" t="s">
        <v>3130</v>
      </c>
      <c r="E769" s="119" t="s">
        <v>3131</v>
      </c>
      <c r="F769" s="119" t="s">
        <v>3132</v>
      </c>
      <c r="G769" s="438" t="s">
        <v>3133</v>
      </c>
      <c r="H769" s="423" t="s">
        <v>40</v>
      </c>
      <c r="I769" s="423"/>
      <c r="J769" s="423"/>
      <c r="K769" s="426">
        <v>42355</v>
      </c>
      <c r="L769" s="119" t="s">
        <v>3134</v>
      </c>
      <c r="M769" s="254"/>
    </row>
    <row r="770" spans="1:13" ht="24.75" customHeight="1">
      <c r="A770" s="433">
        <v>53</v>
      </c>
      <c r="B770" s="152" t="s">
        <v>22</v>
      </c>
      <c r="C770" s="424" t="s">
        <v>3135</v>
      </c>
      <c r="D770" s="119" t="s">
        <v>3136</v>
      </c>
      <c r="E770" s="119" t="s">
        <v>3137</v>
      </c>
      <c r="F770" s="119" t="s">
        <v>3138</v>
      </c>
      <c r="G770" s="438" t="s">
        <v>3139</v>
      </c>
      <c r="H770" s="423" t="s">
        <v>40</v>
      </c>
      <c r="I770" s="423"/>
      <c r="J770" s="423"/>
      <c r="K770" s="426">
        <v>42360</v>
      </c>
      <c r="L770" s="119" t="s">
        <v>3140</v>
      </c>
      <c r="M770" s="254"/>
    </row>
    <row r="771" spans="1:13" ht="24.75" customHeight="1">
      <c r="A771" s="433">
        <v>54</v>
      </c>
      <c r="B771" s="152" t="s">
        <v>22</v>
      </c>
      <c r="C771" s="424" t="s">
        <v>3141</v>
      </c>
      <c r="D771" s="119" t="s">
        <v>2914</v>
      </c>
      <c r="E771" s="119" t="s">
        <v>3142</v>
      </c>
      <c r="F771" s="119" t="s">
        <v>3143</v>
      </c>
      <c r="G771" s="438" t="s">
        <v>3144</v>
      </c>
      <c r="H771" s="423" t="s">
        <v>40</v>
      </c>
      <c r="I771" s="423"/>
      <c r="J771" s="423"/>
      <c r="K771" s="426">
        <v>42375</v>
      </c>
      <c r="L771" s="119" t="s">
        <v>3145</v>
      </c>
      <c r="M771" s="254"/>
    </row>
    <row r="772" spans="1:13" ht="24.75" customHeight="1">
      <c r="A772" s="433">
        <v>55</v>
      </c>
      <c r="B772" s="152" t="s">
        <v>22</v>
      </c>
      <c r="C772" s="424" t="s">
        <v>2839</v>
      </c>
      <c r="D772" s="119" t="s">
        <v>3146</v>
      </c>
      <c r="E772" s="119" t="s">
        <v>3147</v>
      </c>
      <c r="F772" s="119" t="s">
        <v>3148</v>
      </c>
      <c r="G772" s="438" t="s">
        <v>3149</v>
      </c>
      <c r="H772" s="423" t="s">
        <v>40</v>
      </c>
      <c r="I772" s="423"/>
      <c r="J772" s="423"/>
      <c r="K772" s="426">
        <v>42375</v>
      </c>
      <c r="L772" s="119" t="s">
        <v>3150</v>
      </c>
      <c r="M772" s="254"/>
    </row>
    <row r="773" spans="1:13" ht="24.75" customHeight="1">
      <c r="A773" s="433">
        <v>56</v>
      </c>
      <c r="B773" s="152" t="s">
        <v>22</v>
      </c>
      <c r="C773" s="424" t="s">
        <v>3151</v>
      </c>
      <c r="D773" s="119" t="s">
        <v>3152</v>
      </c>
      <c r="E773" s="119" t="s">
        <v>3153</v>
      </c>
      <c r="F773" s="119" t="s">
        <v>3154</v>
      </c>
      <c r="G773" s="438" t="s">
        <v>3155</v>
      </c>
      <c r="H773" s="423" t="s">
        <v>40</v>
      </c>
      <c r="I773" s="423"/>
      <c r="J773" s="423"/>
      <c r="K773" s="426">
        <v>42397</v>
      </c>
      <c r="L773" s="119" t="s">
        <v>3156</v>
      </c>
      <c r="M773" s="254"/>
    </row>
    <row r="774" spans="1:13" ht="24.75" customHeight="1">
      <c r="A774" s="433">
        <v>57</v>
      </c>
      <c r="B774" s="152" t="s">
        <v>22</v>
      </c>
      <c r="C774" s="424" t="s">
        <v>3159</v>
      </c>
      <c r="D774" s="119" t="s">
        <v>3160</v>
      </c>
      <c r="E774" s="119" t="s">
        <v>3161</v>
      </c>
      <c r="F774" s="119" t="s">
        <v>3162</v>
      </c>
      <c r="G774" s="438" t="s">
        <v>5704</v>
      </c>
      <c r="H774" s="423" t="s">
        <v>40</v>
      </c>
      <c r="I774" s="423"/>
      <c r="J774" s="423"/>
      <c r="K774" s="426">
        <v>42444</v>
      </c>
      <c r="L774" s="119" t="s">
        <v>3163</v>
      </c>
      <c r="M774" s="251"/>
    </row>
    <row r="775" spans="1:13" ht="24.75" customHeight="1">
      <c r="A775" s="433">
        <v>58</v>
      </c>
      <c r="B775" s="152" t="s">
        <v>22</v>
      </c>
      <c r="C775" s="424" t="s">
        <v>3999</v>
      </c>
      <c r="D775" s="119" t="s">
        <v>4000</v>
      </c>
      <c r="E775" s="119" t="s">
        <v>4001</v>
      </c>
      <c r="F775" s="119" t="s">
        <v>4002</v>
      </c>
      <c r="G775" s="438" t="s">
        <v>4003</v>
      </c>
      <c r="H775" s="423" t="s">
        <v>40</v>
      </c>
      <c r="I775" s="423"/>
      <c r="J775" s="423"/>
      <c r="K775" s="426">
        <v>42460</v>
      </c>
      <c r="L775" s="119" t="s">
        <v>4004</v>
      </c>
      <c r="M775" s="251"/>
    </row>
    <row r="776" spans="1:13" ht="24.75" customHeight="1">
      <c r="A776" s="433">
        <v>59</v>
      </c>
      <c r="B776" s="152" t="s">
        <v>22</v>
      </c>
      <c r="C776" s="424" t="s">
        <v>4094</v>
      </c>
      <c r="D776" s="119" t="s">
        <v>4095</v>
      </c>
      <c r="E776" s="119" t="s">
        <v>4096</v>
      </c>
      <c r="F776" s="119" t="s">
        <v>4097</v>
      </c>
      <c r="G776" s="438" t="s">
        <v>4098</v>
      </c>
      <c r="H776" s="423" t="s">
        <v>40</v>
      </c>
      <c r="I776" s="423"/>
      <c r="J776" s="423"/>
      <c r="K776" s="426">
        <v>42508</v>
      </c>
      <c r="L776" s="119" t="s">
        <v>4099</v>
      </c>
      <c r="M776" s="432"/>
    </row>
    <row r="777" spans="1:13" ht="24.75" customHeight="1">
      <c r="A777" s="433">
        <v>60</v>
      </c>
      <c r="B777" s="152" t="s">
        <v>22</v>
      </c>
      <c r="C777" s="424" t="s">
        <v>4094</v>
      </c>
      <c r="D777" s="119" t="s">
        <v>4095</v>
      </c>
      <c r="E777" s="119" t="s">
        <v>4100</v>
      </c>
      <c r="F777" s="119" t="s">
        <v>4101</v>
      </c>
      <c r="G777" s="438" t="s">
        <v>4102</v>
      </c>
      <c r="H777" s="423" t="s">
        <v>40</v>
      </c>
      <c r="I777" s="423"/>
      <c r="J777" s="423"/>
      <c r="K777" s="426">
        <v>42508</v>
      </c>
      <c r="L777" s="119" t="s">
        <v>4103</v>
      </c>
      <c r="M777" s="432"/>
    </row>
    <row r="778" spans="1:13" ht="24.75" customHeight="1">
      <c r="A778" s="433">
        <v>61</v>
      </c>
      <c r="B778" s="152" t="s">
        <v>22</v>
      </c>
      <c r="C778" s="424" t="s">
        <v>4094</v>
      </c>
      <c r="D778" s="119" t="s">
        <v>4095</v>
      </c>
      <c r="E778" s="119" t="s">
        <v>4104</v>
      </c>
      <c r="F778" s="119" t="s">
        <v>4105</v>
      </c>
      <c r="G778" s="438" t="s">
        <v>4106</v>
      </c>
      <c r="H778" s="423" t="s">
        <v>40</v>
      </c>
      <c r="I778" s="423"/>
      <c r="J778" s="423"/>
      <c r="K778" s="426">
        <v>42508</v>
      </c>
      <c r="L778" s="119" t="s">
        <v>4107</v>
      </c>
      <c r="M778" s="432"/>
    </row>
    <row r="779" spans="1:13" ht="24.75" customHeight="1">
      <c r="A779" s="433">
        <v>62</v>
      </c>
      <c r="B779" s="152" t="s">
        <v>22</v>
      </c>
      <c r="C779" s="424" t="s">
        <v>4094</v>
      </c>
      <c r="D779" s="119" t="s">
        <v>4095</v>
      </c>
      <c r="E779" s="119" t="s">
        <v>4100</v>
      </c>
      <c r="F779" s="119" t="s">
        <v>4201</v>
      </c>
      <c r="G779" s="438" t="s">
        <v>4202</v>
      </c>
      <c r="H779" s="423" t="s">
        <v>40</v>
      </c>
      <c r="I779" s="423"/>
      <c r="J779" s="423"/>
      <c r="K779" s="426">
        <v>42517</v>
      </c>
      <c r="L779" s="119" t="s">
        <v>4203</v>
      </c>
      <c r="M779" s="432"/>
    </row>
    <row r="780" spans="1:13" ht="24.75" customHeight="1">
      <c r="A780" s="433">
        <v>63</v>
      </c>
      <c r="B780" s="152" t="s">
        <v>22</v>
      </c>
      <c r="C780" s="424" t="s">
        <v>4094</v>
      </c>
      <c r="D780" s="119" t="s">
        <v>4095</v>
      </c>
      <c r="E780" s="119" t="s">
        <v>4204</v>
      </c>
      <c r="F780" s="119" t="s">
        <v>4205</v>
      </c>
      <c r="G780" s="438" t="s">
        <v>4206</v>
      </c>
      <c r="H780" s="423" t="s">
        <v>40</v>
      </c>
      <c r="I780" s="423"/>
      <c r="J780" s="423"/>
      <c r="K780" s="426">
        <v>42517</v>
      </c>
      <c r="L780" s="119" t="s">
        <v>4207</v>
      </c>
      <c r="M780" s="432"/>
    </row>
    <row r="781" spans="1:13" ht="24.75" customHeight="1">
      <c r="A781" s="433">
        <v>64</v>
      </c>
      <c r="B781" s="152" t="s">
        <v>22</v>
      </c>
      <c r="C781" s="424" t="s">
        <v>4094</v>
      </c>
      <c r="D781" s="119" t="s">
        <v>4095</v>
      </c>
      <c r="E781" s="119" t="s">
        <v>4208</v>
      </c>
      <c r="F781" s="119" t="s">
        <v>4209</v>
      </c>
      <c r="G781" s="438" t="s">
        <v>4210</v>
      </c>
      <c r="H781" s="423" t="s">
        <v>40</v>
      </c>
      <c r="I781" s="423"/>
      <c r="J781" s="423"/>
      <c r="K781" s="426">
        <v>42517</v>
      </c>
      <c r="L781" s="119" t="s">
        <v>4211</v>
      </c>
      <c r="M781" s="432"/>
    </row>
    <row r="782" spans="1:13" ht="24.75" customHeight="1">
      <c r="A782" s="433">
        <v>65</v>
      </c>
      <c r="B782" s="152" t="s">
        <v>22</v>
      </c>
      <c r="C782" s="424" t="s">
        <v>4094</v>
      </c>
      <c r="D782" s="119" t="s">
        <v>4095</v>
      </c>
      <c r="E782" s="119" t="s">
        <v>4212</v>
      </c>
      <c r="F782" s="119" t="s">
        <v>4213</v>
      </c>
      <c r="G782" s="438" t="s">
        <v>4214</v>
      </c>
      <c r="H782" s="423" t="s">
        <v>40</v>
      </c>
      <c r="I782" s="423"/>
      <c r="J782" s="423"/>
      <c r="K782" s="426">
        <v>42517</v>
      </c>
      <c r="L782" s="119" t="s">
        <v>4215</v>
      </c>
      <c r="M782" s="432"/>
    </row>
    <row r="783" spans="1:13" ht="24.75" customHeight="1">
      <c r="A783" s="433">
        <v>66</v>
      </c>
      <c r="B783" s="152" t="s">
        <v>22</v>
      </c>
      <c r="C783" s="424" t="s">
        <v>4094</v>
      </c>
      <c r="D783" s="119" t="s">
        <v>4095</v>
      </c>
      <c r="E783" s="119" t="s">
        <v>4216</v>
      </c>
      <c r="F783" s="119" t="s">
        <v>4217</v>
      </c>
      <c r="G783" s="438" t="s">
        <v>4218</v>
      </c>
      <c r="H783" s="423" t="s">
        <v>40</v>
      </c>
      <c r="I783" s="423"/>
      <c r="J783" s="423"/>
      <c r="K783" s="426">
        <v>42517</v>
      </c>
      <c r="L783" s="119" t="s">
        <v>4219</v>
      </c>
      <c r="M783" s="432"/>
    </row>
    <row r="784" spans="1:13" ht="24.75" customHeight="1">
      <c r="A784" s="433">
        <v>67</v>
      </c>
      <c r="B784" s="152" t="s">
        <v>22</v>
      </c>
      <c r="C784" s="424" t="s">
        <v>4220</v>
      </c>
      <c r="D784" s="119" t="s">
        <v>4221</v>
      </c>
      <c r="E784" s="119" t="s">
        <v>4222</v>
      </c>
      <c r="F784" s="119" t="s">
        <v>4223</v>
      </c>
      <c r="G784" s="438" t="s">
        <v>4224</v>
      </c>
      <c r="H784" s="423" t="s">
        <v>40</v>
      </c>
      <c r="I784" s="423"/>
      <c r="J784" s="423"/>
      <c r="K784" s="426">
        <v>42520</v>
      </c>
      <c r="L784" s="119" t="s">
        <v>4225</v>
      </c>
      <c r="M784" s="432"/>
    </row>
    <row r="785" spans="1:13" ht="24.75" customHeight="1">
      <c r="A785" s="433">
        <v>68</v>
      </c>
      <c r="B785" s="152" t="s">
        <v>22</v>
      </c>
      <c r="C785" s="424" t="s">
        <v>4226</v>
      </c>
      <c r="D785" s="119" t="s">
        <v>4227</v>
      </c>
      <c r="E785" s="119" t="s">
        <v>4228</v>
      </c>
      <c r="F785" s="119" t="s">
        <v>4229</v>
      </c>
      <c r="G785" s="438" t="s">
        <v>4230</v>
      </c>
      <c r="H785" s="423" t="s">
        <v>40</v>
      </c>
      <c r="I785" s="423"/>
      <c r="J785" s="423"/>
      <c r="K785" s="426">
        <v>42520</v>
      </c>
      <c r="L785" s="119" t="s">
        <v>4231</v>
      </c>
      <c r="M785" s="432"/>
    </row>
    <row r="786" spans="1:13" ht="24.75" customHeight="1">
      <c r="A786" s="433">
        <v>69</v>
      </c>
      <c r="B786" s="152" t="s">
        <v>22</v>
      </c>
      <c r="C786" s="424" t="s">
        <v>4232</v>
      </c>
      <c r="D786" s="119" t="s">
        <v>4233</v>
      </c>
      <c r="E786" s="119" t="s">
        <v>4234</v>
      </c>
      <c r="F786" s="119" t="s">
        <v>4235</v>
      </c>
      <c r="G786" s="438" t="s">
        <v>4236</v>
      </c>
      <c r="H786" s="423" t="s">
        <v>40</v>
      </c>
      <c r="I786" s="423"/>
      <c r="J786" s="423"/>
      <c r="K786" s="426">
        <v>42517</v>
      </c>
      <c r="L786" s="119" t="s">
        <v>4237</v>
      </c>
      <c r="M786" s="432"/>
    </row>
    <row r="787" spans="1:13" ht="24.75" customHeight="1">
      <c r="A787" s="433">
        <v>70</v>
      </c>
      <c r="B787" s="152" t="s">
        <v>22</v>
      </c>
      <c r="C787" s="424" t="s">
        <v>4238</v>
      </c>
      <c r="D787" s="119" t="s">
        <v>3007</v>
      </c>
      <c r="E787" s="119" t="s">
        <v>4239</v>
      </c>
      <c r="F787" s="119" t="s">
        <v>4240</v>
      </c>
      <c r="G787" s="438" t="s">
        <v>4241</v>
      </c>
      <c r="H787" s="423" t="s">
        <v>40</v>
      </c>
      <c r="I787" s="423"/>
      <c r="J787" s="423"/>
      <c r="K787" s="426">
        <v>42517</v>
      </c>
      <c r="L787" s="119" t="s">
        <v>4242</v>
      </c>
      <c r="M787" s="432"/>
    </row>
    <row r="788" spans="1:13" ht="24.75" customHeight="1">
      <c r="A788" s="433">
        <v>71</v>
      </c>
      <c r="B788" s="152" t="s">
        <v>22</v>
      </c>
      <c r="C788" s="424" t="s">
        <v>3141</v>
      </c>
      <c r="D788" s="119" t="s">
        <v>2914</v>
      </c>
      <c r="E788" s="119" t="s">
        <v>4243</v>
      </c>
      <c r="F788" s="119" t="s">
        <v>4244</v>
      </c>
      <c r="G788" s="438" t="s">
        <v>4245</v>
      </c>
      <c r="H788" s="423" t="s">
        <v>40</v>
      </c>
      <c r="I788" s="423"/>
      <c r="J788" s="423"/>
      <c r="K788" s="426">
        <v>42517</v>
      </c>
      <c r="L788" s="119" t="s">
        <v>4246</v>
      </c>
      <c r="M788" s="432"/>
    </row>
    <row r="789" spans="1:13" ht="24.75" customHeight="1">
      <c r="A789" s="433">
        <v>72</v>
      </c>
      <c r="B789" s="152" t="s">
        <v>22</v>
      </c>
      <c r="C789" s="424" t="s">
        <v>4247</v>
      </c>
      <c r="D789" s="119" t="s">
        <v>4248</v>
      </c>
      <c r="E789" s="119" t="s">
        <v>4249</v>
      </c>
      <c r="F789" s="119" t="s">
        <v>4250</v>
      </c>
      <c r="G789" s="438" t="s">
        <v>4251</v>
      </c>
      <c r="H789" s="423"/>
      <c r="I789" s="423"/>
      <c r="J789" s="423" t="s">
        <v>40</v>
      </c>
      <c r="K789" s="426">
        <v>42520</v>
      </c>
      <c r="L789" s="119" t="s">
        <v>4252</v>
      </c>
      <c r="M789" s="432"/>
    </row>
    <row r="790" spans="1:13" ht="24.75" customHeight="1">
      <c r="A790" s="433">
        <v>73</v>
      </c>
      <c r="B790" s="152" t="s">
        <v>22</v>
      </c>
      <c r="C790" s="424" t="s">
        <v>4578</v>
      </c>
      <c r="D790" s="119" t="s">
        <v>3158</v>
      </c>
      <c r="E790" s="119" t="s">
        <v>4579</v>
      </c>
      <c r="F790" s="119" t="s">
        <v>4580</v>
      </c>
      <c r="G790" s="438" t="s">
        <v>4581</v>
      </c>
      <c r="H790" s="423" t="s">
        <v>40</v>
      </c>
      <c r="I790" s="423"/>
      <c r="J790" s="423"/>
      <c r="K790" s="426">
        <v>42528</v>
      </c>
      <c r="L790" s="119" t="s">
        <v>4582</v>
      </c>
      <c r="M790" s="432"/>
    </row>
    <row r="791" spans="1:13" ht="24.75" customHeight="1">
      <c r="A791" s="433">
        <v>74</v>
      </c>
      <c r="B791" s="152" t="s">
        <v>22</v>
      </c>
      <c r="C791" s="424" t="s">
        <v>5595</v>
      </c>
      <c r="D791" s="119" t="s">
        <v>2932</v>
      </c>
      <c r="E791" s="119" t="s">
        <v>5596</v>
      </c>
      <c r="F791" s="119" t="s">
        <v>5597</v>
      </c>
      <c r="G791" s="438" t="s">
        <v>5598</v>
      </c>
      <c r="H791" s="423" t="s">
        <v>40</v>
      </c>
      <c r="I791" s="423"/>
      <c r="J791" s="423"/>
      <c r="K791" s="426">
        <v>42563</v>
      </c>
      <c r="L791" s="119" t="s">
        <v>5599</v>
      </c>
      <c r="M791" s="432"/>
    </row>
    <row r="792" spans="1:13" ht="24.75" customHeight="1">
      <c r="A792" s="433">
        <v>75</v>
      </c>
      <c r="B792" s="152" t="s">
        <v>22</v>
      </c>
      <c r="C792" s="424" t="s">
        <v>3157</v>
      </c>
      <c r="D792" s="119" t="s">
        <v>3158</v>
      </c>
      <c r="E792" s="119" t="s">
        <v>5600</v>
      </c>
      <c r="F792" s="119" t="s">
        <v>5601</v>
      </c>
      <c r="G792" s="438" t="s">
        <v>5602</v>
      </c>
      <c r="H792" s="423" t="s">
        <v>40</v>
      </c>
      <c r="I792" s="423"/>
      <c r="J792" s="423"/>
      <c r="K792" s="426">
        <v>42564</v>
      </c>
      <c r="L792" s="119" t="s">
        <v>5603</v>
      </c>
      <c r="M792" s="432"/>
    </row>
    <row r="793" spans="1:13" ht="24.75" customHeight="1">
      <c r="A793" s="433">
        <v>76</v>
      </c>
      <c r="B793" s="152" t="s">
        <v>22</v>
      </c>
      <c r="C793" s="425" t="s">
        <v>5604</v>
      </c>
      <c r="D793" s="119" t="s">
        <v>5605</v>
      </c>
      <c r="E793" s="119" t="s">
        <v>5606</v>
      </c>
      <c r="F793" s="119" t="s">
        <v>5607</v>
      </c>
      <c r="G793" s="438" t="s">
        <v>5608</v>
      </c>
      <c r="H793" s="423" t="s">
        <v>40</v>
      </c>
      <c r="I793" s="423"/>
      <c r="J793" s="423"/>
      <c r="K793" s="426">
        <v>42565</v>
      </c>
      <c r="L793" s="119" t="s">
        <v>5609</v>
      </c>
      <c r="M793" s="432"/>
    </row>
    <row r="794" spans="1:13" ht="24.75" customHeight="1">
      <c r="A794" s="433">
        <v>77</v>
      </c>
      <c r="B794" s="152" t="s">
        <v>22</v>
      </c>
      <c r="C794" s="425" t="s">
        <v>5610</v>
      </c>
      <c r="D794" s="119" t="s">
        <v>2926</v>
      </c>
      <c r="E794" s="119" t="s">
        <v>5611</v>
      </c>
      <c r="F794" s="119" t="s">
        <v>5612</v>
      </c>
      <c r="G794" s="438" t="s">
        <v>5613</v>
      </c>
      <c r="H794" s="423" t="s">
        <v>40</v>
      </c>
      <c r="I794" s="423"/>
      <c r="J794" s="423"/>
      <c r="K794" s="426">
        <v>42577</v>
      </c>
      <c r="L794" s="119" t="s">
        <v>5614</v>
      </c>
      <c r="M794" s="432"/>
    </row>
    <row r="795" spans="1:13" ht="24.75" customHeight="1">
      <c r="A795" s="433">
        <v>78</v>
      </c>
      <c r="B795" s="152" t="s">
        <v>22</v>
      </c>
      <c r="C795" s="424" t="s">
        <v>5615</v>
      </c>
      <c r="D795" s="119" t="s">
        <v>5616</v>
      </c>
      <c r="E795" s="119" t="s">
        <v>5617</v>
      </c>
      <c r="F795" s="119" t="s">
        <v>5618</v>
      </c>
      <c r="G795" s="438" t="s">
        <v>5619</v>
      </c>
      <c r="H795" s="423" t="s">
        <v>40</v>
      </c>
      <c r="I795" s="423"/>
      <c r="J795" s="423"/>
      <c r="K795" s="426">
        <v>42576</v>
      </c>
      <c r="L795" s="119" t="s">
        <v>5620</v>
      </c>
      <c r="M795" s="432"/>
    </row>
    <row r="796" spans="1:13" ht="24.75" customHeight="1">
      <c r="A796" s="433">
        <v>79</v>
      </c>
      <c r="B796" s="152" t="s">
        <v>22</v>
      </c>
      <c r="C796" s="424" t="s">
        <v>5615</v>
      </c>
      <c r="D796" s="119" t="s">
        <v>5616</v>
      </c>
      <c r="E796" s="119" t="s">
        <v>5617</v>
      </c>
      <c r="F796" s="119" t="s">
        <v>5621</v>
      </c>
      <c r="G796" s="438" t="s">
        <v>5622</v>
      </c>
      <c r="H796" s="423" t="s">
        <v>40</v>
      </c>
      <c r="I796" s="423"/>
      <c r="J796" s="423"/>
      <c r="K796" s="426">
        <v>42576</v>
      </c>
      <c r="L796" s="119" t="s">
        <v>5623</v>
      </c>
      <c r="M796" s="432"/>
    </row>
    <row r="797" spans="1:13" ht="24.75" customHeight="1">
      <c r="A797" s="433">
        <v>80</v>
      </c>
      <c r="B797" s="152" t="s">
        <v>22</v>
      </c>
      <c r="C797" s="424" t="s">
        <v>3070</v>
      </c>
      <c r="D797" s="119" t="s">
        <v>5624</v>
      </c>
      <c r="E797" s="119" t="s">
        <v>5625</v>
      </c>
      <c r="F797" s="119" t="s">
        <v>5626</v>
      </c>
      <c r="G797" s="438" t="s">
        <v>5627</v>
      </c>
      <c r="H797" s="423" t="s">
        <v>40</v>
      </c>
      <c r="I797" s="423"/>
      <c r="J797" s="423"/>
      <c r="K797" s="426">
        <v>42577</v>
      </c>
      <c r="L797" s="119" t="s">
        <v>5628</v>
      </c>
      <c r="M797" s="432"/>
    </row>
    <row r="798" spans="1:13" ht="24.75" customHeight="1">
      <c r="A798" s="433">
        <v>81</v>
      </c>
      <c r="B798" s="152" t="s">
        <v>22</v>
      </c>
      <c r="C798" s="425" t="s">
        <v>5629</v>
      </c>
      <c r="D798" s="119" t="s">
        <v>5630</v>
      </c>
      <c r="E798" s="119" t="s">
        <v>5631</v>
      </c>
      <c r="F798" s="119" t="s">
        <v>5632</v>
      </c>
      <c r="G798" s="438" t="s">
        <v>5633</v>
      </c>
      <c r="H798" s="423" t="s">
        <v>40</v>
      </c>
      <c r="I798" s="423"/>
      <c r="J798" s="423"/>
      <c r="K798" s="426">
        <v>42592</v>
      </c>
      <c r="L798" s="119" t="s">
        <v>5634</v>
      </c>
      <c r="M798" s="432"/>
    </row>
    <row r="799" spans="1:13" ht="24.75" customHeight="1">
      <c r="A799" s="433">
        <v>82</v>
      </c>
      <c r="B799" s="152" t="s">
        <v>22</v>
      </c>
      <c r="C799" s="424" t="s">
        <v>5635</v>
      </c>
      <c r="D799" s="119" t="s">
        <v>5630</v>
      </c>
      <c r="E799" s="119" t="s">
        <v>5631</v>
      </c>
      <c r="F799" s="119" t="s">
        <v>5636</v>
      </c>
      <c r="G799" s="438" t="s">
        <v>5637</v>
      </c>
      <c r="H799" s="423" t="s">
        <v>40</v>
      </c>
      <c r="I799" s="423"/>
      <c r="J799" s="423"/>
      <c r="K799" s="426">
        <v>42591</v>
      </c>
      <c r="L799" s="119" t="s">
        <v>5638</v>
      </c>
      <c r="M799" s="432"/>
    </row>
    <row r="800" spans="1:13" ht="24.75" customHeight="1">
      <c r="A800" s="433">
        <v>83</v>
      </c>
      <c r="B800" s="152" t="s">
        <v>22</v>
      </c>
      <c r="C800" s="424" t="s">
        <v>5639</v>
      </c>
      <c r="D800" s="119" t="s">
        <v>5640</v>
      </c>
      <c r="E800" s="119" t="s">
        <v>5641</v>
      </c>
      <c r="F800" s="119" t="s">
        <v>5642</v>
      </c>
      <c r="G800" s="438" t="s">
        <v>5643</v>
      </c>
      <c r="H800" s="423" t="s">
        <v>40</v>
      </c>
      <c r="I800" s="423"/>
      <c r="J800" s="423"/>
      <c r="K800" s="426">
        <v>42591</v>
      </c>
      <c r="L800" s="119" t="s">
        <v>5644</v>
      </c>
      <c r="M800" s="432"/>
    </row>
    <row r="801" spans="1:13" ht="24.75" customHeight="1">
      <c r="A801" s="433">
        <v>84</v>
      </c>
      <c r="B801" s="152" t="s">
        <v>22</v>
      </c>
      <c r="C801" s="424" t="s">
        <v>2954</v>
      </c>
      <c r="D801" s="119" t="s">
        <v>5645</v>
      </c>
      <c r="E801" s="119" t="s">
        <v>5646</v>
      </c>
      <c r="F801" s="119" t="s">
        <v>5647</v>
      </c>
      <c r="G801" s="438" t="s">
        <v>5648</v>
      </c>
      <c r="H801" s="423" t="s">
        <v>40</v>
      </c>
      <c r="I801" s="423"/>
      <c r="J801" s="423"/>
      <c r="K801" s="426">
        <v>42592</v>
      </c>
      <c r="L801" s="119" t="s">
        <v>5649</v>
      </c>
      <c r="M801" s="432"/>
    </row>
    <row r="802" spans="1:13" ht="24.75" customHeight="1">
      <c r="A802" s="433">
        <v>85</v>
      </c>
      <c r="B802" s="152" t="s">
        <v>22</v>
      </c>
      <c r="C802" s="425" t="s">
        <v>5650</v>
      </c>
      <c r="D802" s="119" t="s">
        <v>5630</v>
      </c>
      <c r="E802" s="119" t="s">
        <v>5651</v>
      </c>
      <c r="F802" s="119" t="s">
        <v>5652</v>
      </c>
      <c r="G802" s="438" t="s">
        <v>5653</v>
      </c>
      <c r="H802" s="423" t="s">
        <v>40</v>
      </c>
      <c r="I802" s="423"/>
      <c r="J802" s="423"/>
      <c r="K802" s="426">
        <v>42592</v>
      </c>
      <c r="L802" s="119" t="s">
        <v>5654</v>
      </c>
      <c r="M802" s="432"/>
    </row>
    <row r="803" spans="1:13" ht="24.75" customHeight="1">
      <c r="A803" s="433">
        <v>86</v>
      </c>
      <c r="B803" s="152" t="s">
        <v>22</v>
      </c>
      <c r="C803" s="424" t="s">
        <v>2887</v>
      </c>
      <c r="D803" s="119" t="s">
        <v>5655</v>
      </c>
      <c r="E803" s="119" t="s">
        <v>5656</v>
      </c>
      <c r="F803" s="119" t="s">
        <v>5657</v>
      </c>
      <c r="G803" s="438" t="s">
        <v>5658</v>
      </c>
      <c r="H803" s="423" t="s">
        <v>40</v>
      </c>
      <c r="I803" s="423"/>
      <c r="J803" s="423"/>
      <c r="K803" s="426">
        <v>42592</v>
      </c>
      <c r="L803" s="119" t="s">
        <v>5659</v>
      </c>
      <c r="M803" s="432"/>
    </row>
    <row r="804" spans="1:13" ht="24.75" customHeight="1">
      <c r="A804" s="433">
        <v>87</v>
      </c>
      <c r="B804" s="152" t="s">
        <v>22</v>
      </c>
      <c r="C804" s="424" t="s">
        <v>5660</v>
      </c>
      <c r="D804" s="119" t="s">
        <v>5661</v>
      </c>
      <c r="E804" s="119" t="s">
        <v>5662</v>
      </c>
      <c r="F804" s="119" t="s">
        <v>5663</v>
      </c>
      <c r="G804" s="438" t="s">
        <v>5664</v>
      </c>
      <c r="H804" s="423" t="s">
        <v>40</v>
      </c>
      <c r="I804" s="423"/>
      <c r="J804" s="423"/>
      <c r="K804" s="426">
        <v>42599</v>
      </c>
      <c r="L804" s="119" t="s">
        <v>5665</v>
      </c>
      <c r="M804" s="432"/>
    </row>
    <row r="805" spans="1:13" ht="24.75" customHeight="1">
      <c r="A805" s="433">
        <v>88</v>
      </c>
      <c r="B805" s="152" t="s">
        <v>22</v>
      </c>
      <c r="C805" s="424" t="s">
        <v>5666</v>
      </c>
      <c r="D805" s="119" t="s">
        <v>5667</v>
      </c>
      <c r="E805" s="119" t="s">
        <v>5668</v>
      </c>
      <c r="F805" s="119" t="s">
        <v>5669</v>
      </c>
      <c r="G805" s="438" t="s">
        <v>5670</v>
      </c>
      <c r="H805" s="423" t="s">
        <v>40</v>
      </c>
      <c r="I805" s="423"/>
      <c r="J805" s="423"/>
      <c r="K805" s="426">
        <v>42605</v>
      </c>
      <c r="L805" s="119" t="s">
        <v>5671</v>
      </c>
      <c r="M805" s="432"/>
    </row>
    <row r="806" spans="1:13" ht="24.75" customHeight="1">
      <c r="A806" s="433">
        <v>89</v>
      </c>
      <c r="B806" s="152" t="s">
        <v>22</v>
      </c>
      <c r="C806" s="424" t="s">
        <v>5672</v>
      </c>
      <c r="D806" s="119" t="s">
        <v>5673</v>
      </c>
      <c r="E806" s="119" t="s">
        <v>5674</v>
      </c>
      <c r="F806" s="119" t="s">
        <v>5675</v>
      </c>
      <c r="G806" s="438" t="s">
        <v>5676</v>
      </c>
      <c r="H806" s="423" t="s">
        <v>40</v>
      </c>
      <c r="I806" s="423"/>
      <c r="J806" s="423"/>
      <c r="K806" s="426">
        <v>42607</v>
      </c>
      <c r="L806" s="119" t="s">
        <v>5677</v>
      </c>
      <c r="M806" s="432"/>
    </row>
    <row r="807" spans="1:13" ht="24.75" customHeight="1">
      <c r="A807" s="433">
        <v>90</v>
      </c>
      <c r="B807" s="152" t="s">
        <v>22</v>
      </c>
      <c r="C807" s="424" t="s">
        <v>5678</v>
      </c>
      <c r="D807" s="119" t="s">
        <v>5679</v>
      </c>
      <c r="E807" s="119" t="s">
        <v>5680</v>
      </c>
      <c r="F807" s="119" t="s">
        <v>5681</v>
      </c>
      <c r="G807" s="438" t="s">
        <v>5598</v>
      </c>
      <c r="H807" s="423"/>
      <c r="I807" s="423"/>
      <c r="J807" s="423" t="s">
        <v>40</v>
      </c>
      <c r="K807" s="426">
        <v>42606</v>
      </c>
      <c r="L807" s="119" t="s">
        <v>5682</v>
      </c>
      <c r="M807" s="432"/>
    </row>
    <row r="808" spans="1:13" ht="24.75" customHeight="1">
      <c r="A808" s="433">
        <v>91</v>
      </c>
      <c r="B808" s="152" t="s">
        <v>22</v>
      </c>
      <c r="C808" s="424" t="s">
        <v>3070</v>
      </c>
      <c r="D808" s="119" t="s">
        <v>5624</v>
      </c>
      <c r="E808" s="119" t="s">
        <v>5683</v>
      </c>
      <c r="F808" s="119" t="s">
        <v>5684</v>
      </c>
      <c r="G808" s="438" t="s">
        <v>5685</v>
      </c>
      <c r="H808" s="423" t="s">
        <v>40</v>
      </c>
      <c r="I808" s="423"/>
      <c r="J808" s="423"/>
      <c r="K808" s="426">
        <v>42606</v>
      </c>
      <c r="L808" s="119" t="s">
        <v>5686</v>
      </c>
      <c r="M808" s="432"/>
    </row>
    <row r="809" spans="1:13" ht="24.75" customHeight="1">
      <c r="A809" s="433">
        <v>92</v>
      </c>
      <c r="B809" s="152" t="s">
        <v>22</v>
      </c>
      <c r="C809" s="424" t="s">
        <v>5687</v>
      </c>
      <c r="D809" s="119" t="s">
        <v>5688</v>
      </c>
      <c r="E809" s="119" t="s">
        <v>5689</v>
      </c>
      <c r="F809" s="119" t="s">
        <v>5690</v>
      </c>
      <c r="G809" s="438" t="s">
        <v>5691</v>
      </c>
      <c r="H809" s="423" t="s">
        <v>40</v>
      </c>
      <c r="I809" s="423"/>
      <c r="J809" s="423"/>
      <c r="K809" s="426">
        <v>42608</v>
      </c>
      <c r="L809" s="119" t="s">
        <v>5692</v>
      </c>
      <c r="M809" s="432"/>
    </row>
    <row r="810" spans="1:13" ht="24.75" customHeight="1">
      <c r="A810" s="433">
        <v>93</v>
      </c>
      <c r="B810" s="152" t="s">
        <v>22</v>
      </c>
      <c r="C810" s="425" t="s">
        <v>5693</v>
      </c>
      <c r="D810" s="119" t="s">
        <v>5694</v>
      </c>
      <c r="E810" s="119" t="s">
        <v>5695</v>
      </c>
      <c r="F810" s="119" t="s">
        <v>5696</v>
      </c>
      <c r="G810" s="438" t="s">
        <v>5697</v>
      </c>
      <c r="H810" s="423" t="s">
        <v>40</v>
      </c>
      <c r="I810" s="423"/>
      <c r="J810" s="423"/>
      <c r="K810" s="426">
        <v>42608</v>
      </c>
      <c r="L810" s="119" t="s">
        <v>5698</v>
      </c>
      <c r="M810" s="432"/>
    </row>
    <row r="811" spans="1:13" ht="24.75" customHeight="1">
      <c r="A811" s="433">
        <v>94</v>
      </c>
      <c r="B811" s="152" t="s">
        <v>22</v>
      </c>
      <c r="C811" s="424" t="s">
        <v>5699</v>
      </c>
      <c r="D811" s="119" t="s">
        <v>5700</v>
      </c>
      <c r="E811" s="119" t="s">
        <v>5701</v>
      </c>
      <c r="F811" s="119" t="s">
        <v>5702</v>
      </c>
      <c r="G811" s="438" t="s">
        <v>5703</v>
      </c>
      <c r="H811" s="423" t="s">
        <v>40</v>
      </c>
      <c r="I811" s="423"/>
      <c r="J811" s="423"/>
      <c r="K811" s="426">
        <v>42606</v>
      </c>
      <c r="L811" s="119" t="s">
        <v>5705</v>
      </c>
      <c r="M811" s="432"/>
    </row>
    <row r="812" spans="1:13" ht="24.75" customHeight="1">
      <c r="A812" s="435">
        <v>2.8</v>
      </c>
      <c r="B812" s="482" t="s">
        <v>23</v>
      </c>
      <c r="C812" s="483"/>
      <c r="D812" s="483"/>
      <c r="E812" s="483"/>
      <c r="F812" s="483"/>
      <c r="G812" s="483"/>
      <c r="H812" s="483"/>
      <c r="I812" s="483"/>
      <c r="J812" s="483"/>
      <c r="K812" s="483"/>
      <c r="L812" s="483"/>
      <c r="M812" s="484"/>
    </row>
    <row r="813" spans="1:106" s="34" customFormat="1" ht="24.75" customHeight="1">
      <c r="A813" s="23">
        <v>1</v>
      </c>
      <c r="B813" s="23" t="s">
        <v>23</v>
      </c>
      <c r="C813" s="158" t="s">
        <v>2202</v>
      </c>
      <c r="D813" s="159" t="s">
        <v>2203</v>
      </c>
      <c r="E813" s="160" t="s">
        <v>4130</v>
      </c>
      <c r="F813" s="161" t="s">
        <v>4601</v>
      </c>
      <c r="G813" s="162" t="s">
        <v>4131</v>
      </c>
      <c r="H813" s="109" t="s">
        <v>189</v>
      </c>
      <c r="I813" s="109"/>
      <c r="J813" s="109"/>
      <c r="K813" s="114">
        <v>42554</v>
      </c>
      <c r="L813" s="163" t="s">
        <v>2204</v>
      </c>
      <c r="M813" s="109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0"/>
      <c r="AK813" s="60"/>
      <c r="AL813" s="60"/>
      <c r="AM813" s="60"/>
      <c r="AN813" s="60"/>
      <c r="AO813" s="60"/>
      <c r="AP813" s="60"/>
      <c r="AQ813" s="60"/>
      <c r="AR813" s="60"/>
      <c r="AS813" s="60"/>
      <c r="AT813" s="60"/>
      <c r="AU813" s="60"/>
      <c r="AV813" s="60"/>
      <c r="AW813" s="60"/>
      <c r="AX813" s="60"/>
      <c r="AY813" s="60"/>
      <c r="AZ813" s="60"/>
      <c r="BA813" s="60"/>
      <c r="BB813" s="60"/>
      <c r="BC813" s="60"/>
      <c r="BD813" s="60"/>
      <c r="BE813" s="60"/>
      <c r="BF813" s="60"/>
      <c r="BG813" s="60"/>
      <c r="BH813" s="60"/>
      <c r="BI813" s="60"/>
      <c r="BJ813" s="60"/>
      <c r="BK813" s="60"/>
      <c r="BL813" s="60"/>
      <c r="BM813" s="60"/>
      <c r="BN813" s="60"/>
      <c r="BO813" s="60"/>
      <c r="BP813" s="60"/>
      <c r="BQ813" s="60"/>
      <c r="BR813" s="60"/>
      <c r="BS813" s="60"/>
      <c r="BT813" s="60"/>
      <c r="BU813" s="60"/>
      <c r="BV813" s="60"/>
      <c r="BW813" s="60"/>
      <c r="BX813" s="60"/>
      <c r="BY813" s="60"/>
      <c r="BZ813" s="60"/>
      <c r="CA813" s="60"/>
      <c r="CB813" s="60"/>
      <c r="CC813" s="60"/>
      <c r="CD813" s="60"/>
      <c r="CE813" s="60"/>
      <c r="CF813" s="60"/>
      <c r="CG813" s="60"/>
      <c r="CH813" s="60"/>
      <c r="CI813" s="60"/>
      <c r="CJ813" s="60"/>
      <c r="CK813" s="60"/>
      <c r="CL813" s="60"/>
      <c r="CM813" s="60"/>
      <c r="CN813" s="60"/>
      <c r="CO813" s="60"/>
      <c r="CP813" s="60"/>
      <c r="CQ813" s="60"/>
      <c r="CR813" s="60"/>
      <c r="CS813" s="60"/>
      <c r="CT813" s="60"/>
      <c r="CU813" s="60"/>
      <c r="CV813" s="60"/>
      <c r="CW813" s="60"/>
      <c r="CX813" s="60"/>
      <c r="CY813" s="60"/>
      <c r="CZ813" s="60"/>
      <c r="DA813" s="60"/>
      <c r="DB813" s="60"/>
    </row>
    <row r="814" spans="1:106" s="34" customFormat="1" ht="24.75" customHeight="1">
      <c r="A814" s="23">
        <v>2</v>
      </c>
      <c r="B814" s="23" t="s">
        <v>23</v>
      </c>
      <c r="C814" s="158" t="s">
        <v>2205</v>
      </c>
      <c r="D814" s="159" t="s">
        <v>2206</v>
      </c>
      <c r="E814" s="160" t="s">
        <v>4132</v>
      </c>
      <c r="F814" s="161" t="s">
        <v>4602</v>
      </c>
      <c r="G814" s="164" t="s">
        <v>5547</v>
      </c>
      <c r="H814" s="109" t="s">
        <v>40</v>
      </c>
      <c r="I814" s="109"/>
      <c r="J814" s="109"/>
      <c r="K814" s="114">
        <v>42616</v>
      </c>
      <c r="L814" s="163" t="s">
        <v>2207</v>
      </c>
      <c r="M814" s="109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0"/>
      <c r="AK814" s="60"/>
      <c r="AL814" s="60"/>
      <c r="AM814" s="60"/>
      <c r="AN814" s="60"/>
      <c r="AO814" s="60"/>
      <c r="AP814" s="60"/>
      <c r="AQ814" s="60"/>
      <c r="AR814" s="60"/>
      <c r="AS814" s="60"/>
      <c r="AT814" s="60"/>
      <c r="AU814" s="60"/>
      <c r="AV814" s="60"/>
      <c r="AW814" s="60"/>
      <c r="AX814" s="60"/>
      <c r="AY814" s="60"/>
      <c r="AZ814" s="60"/>
      <c r="BA814" s="60"/>
      <c r="BB814" s="60"/>
      <c r="BC814" s="60"/>
      <c r="BD814" s="60"/>
      <c r="BE814" s="60"/>
      <c r="BF814" s="60"/>
      <c r="BG814" s="60"/>
      <c r="BH814" s="60"/>
      <c r="BI814" s="60"/>
      <c r="BJ814" s="60"/>
      <c r="BK814" s="60"/>
      <c r="BL814" s="60"/>
      <c r="BM814" s="60"/>
      <c r="BN814" s="60"/>
      <c r="BO814" s="60"/>
      <c r="BP814" s="60"/>
      <c r="BQ814" s="60"/>
      <c r="BR814" s="60"/>
      <c r="BS814" s="60"/>
      <c r="BT814" s="60"/>
      <c r="BU814" s="60"/>
      <c r="BV814" s="60"/>
      <c r="BW814" s="60"/>
      <c r="BX814" s="60"/>
      <c r="BY814" s="60"/>
      <c r="BZ814" s="60"/>
      <c r="CA814" s="60"/>
      <c r="CB814" s="60"/>
      <c r="CC814" s="60"/>
      <c r="CD814" s="60"/>
      <c r="CE814" s="60"/>
      <c r="CF814" s="60"/>
      <c r="CG814" s="60"/>
      <c r="CH814" s="60"/>
      <c r="CI814" s="60"/>
      <c r="CJ814" s="60"/>
      <c r="CK814" s="60"/>
      <c r="CL814" s="60"/>
      <c r="CM814" s="60"/>
      <c r="CN814" s="60"/>
      <c r="CO814" s="60"/>
      <c r="CP814" s="60"/>
      <c r="CQ814" s="60"/>
      <c r="CR814" s="60"/>
      <c r="CS814" s="60"/>
      <c r="CT814" s="60"/>
      <c r="CU814" s="60"/>
      <c r="CV814" s="60"/>
      <c r="CW814" s="60"/>
      <c r="CX814" s="60"/>
      <c r="CY814" s="60"/>
      <c r="CZ814" s="60"/>
      <c r="DA814" s="60"/>
      <c r="DB814" s="60"/>
    </row>
    <row r="815" spans="1:106" s="34" customFormat="1" ht="24.75" customHeight="1">
      <c r="A815" s="23">
        <v>3</v>
      </c>
      <c r="B815" s="23" t="s">
        <v>23</v>
      </c>
      <c r="C815" s="165" t="s">
        <v>4603</v>
      </c>
      <c r="D815" s="166" t="s">
        <v>4133</v>
      </c>
      <c r="E815" s="161" t="s">
        <v>4134</v>
      </c>
      <c r="F815" s="161" t="s">
        <v>4604</v>
      </c>
      <c r="G815" s="160" t="s">
        <v>4135</v>
      </c>
      <c r="H815" s="167" t="s">
        <v>40</v>
      </c>
      <c r="I815" s="109"/>
      <c r="J815" s="109"/>
      <c r="K815" s="114">
        <v>42646</v>
      </c>
      <c r="L815" s="163" t="s">
        <v>2208</v>
      </c>
      <c r="M815" s="109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60"/>
      <c r="AK815" s="60"/>
      <c r="AL815" s="60"/>
      <c r="AM815" s="60"/>
      <c r="AN815" s="60"/>
      <c r="AO815" s="60"/>
      <c r="AP815" s="60"/>
      <c r="AQ815" s="60"/>
      <c r="AR815" s="60"/>
      <c r="AS815" s="60"/>
      <c r="AT815" s="60"/>
      <c r="AU815" s="60"/>
      <c r="AV815" s="60"/>
      <c r="AW815" s="60"/>
      <c r="AX815" s="60"/>
      <c r="AY815" s="60"/>
      <c r="AZ815" s="60"/>
      <c r="BA815" s="60"/>
      <c r="BB815" s="60"/>
      <c r="BC815" s="60"/>
      <c r="BD815" s="60"/>
      <c r="BE815" s="60"/>
      <c r="BF815" s="60"/>
      <c r="BG815" s="60"/>
      <c r="BH815" s="60"/>
      <c r="BI815" s="60"/>
      <c r="BJ815" s="60"/>
      <c r="BK815" s="60"/>
      <c r="BL815" s="60"/>
      <c r="BM815" s="60"/>
      <c r="BN815" s="60"/>
      <c r="BO815" s="60"/>
      <c r="BP815" s="60"/>
      <c r="BQ815" s="60"/>
      <c r="BR815" s="60"/>
      <c r="BS815" s="60"/>
      <c r="BT815" s="60"/>
      <c r="BU815" s="60"/>
      <c r="BV815" s="60"/>
      <c r="BW815" s="60"/>
      <c r="BX815" s="60"/>
      <c r="BY815" s="60"/>
      <c r="BZ815" s="60"/>
      <c r="CA815" s="60"/>
      <c r="CB815" s="60"/>
      <c r="CC815" s="60"/>
      <c r="CD815" s="60"/>
      <c r="CE815" s="60"/>
      <c r="CF815" s="60"/>
      <c r="CG815" s="60"/>
      <c r="CH815" s="60"/>
      <c r="CI815" s="60"/>
      <c r="CJ815" s="60"/>
      <c r="CK815" s="60"/>
      <c r="CL815" s="60"/>
      <c r="CM815" s="60"/>
      <c r="CN815" s="60"/>
      <c r="CO815" s="60"/>
      <c r="CP815" s="60"/>
      <c r="CQ815" s="60"/>
      <c r="CR815" s="60"/>
      <c r="CS815" s="60"/>
      <c r="CT815" s="60"/>
      <c r="CU815" s="60"/>
      <c r="CV815" s="60"/>
      <c r="CW815" s="60"/>
      <c r="CX815" s="60"/>
      <c r="CY815" s="60"/>
      <c r="CZ815" s="60"/>
      <c r="DA815" s="60"/>
      <c r="DB815" s="60"/>
    </row>
    <row r="816" spans="1:106" s="34" customFormat="1" ht="24.75" customHeight="1">
      <c r="A816" s="23">
        <v>4</v>
      </c>
      <c r="B816" s="23" t="s">
        <v>23</v>
      </c>
      <c r="C816" s="165" t="s">
        <v>2209</v>
      </c>
      <c r="D816" s="166" t="s">
        <v>4136</v>
      </c>
      <c r="E816" s="161" t="s">
        <v>4605</v>
      </c>
      <c r="F816" s="161" t="s">
        <v>4137</v>
      </c>
      <c r="G816" s="168" t="s">
        <v>5548</v>
      </c>
      <c r="H816" s="169"/>
      <c r="I816" s="109"/>
      <c r="J816" s="109" t="s">
        <v>189</v>
      </c>
      <c r="K816" s="114">
        <v>42432</v>
      </c>
      <c r="L816" s="163" t="s">
        <v>2210</v>
      </c>
      <c r="M816" s="109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  <c r="AG816" s="60"/>
      <c r="AH816" s="60"/>
      <c r="AI816" s="60"/>
      <c r="AJ816" s="60"/>
      <c r="AK816" s="60"/>
      <c r="AL816" s="60"/>
      <c r="AM816" s="60"/>
      <c r="AN816" s="60"/>
      <c r="AO816" s="60"/>
      <c r="AP816" s="60"/>
      <c r="AQ816" s="60"/>
      <c r="AR816" s="60"/>
      <c r="AS816" s="60"/>
      <c r="AT816" s="60"/>
      <c r="AU816" s="60"/>
      <c r="AV816" s="60"/>
      <c r="AW816" s="60"/>
      <c r="AX816" s="60"/>
      <c r="AY816" s="60"/>
      <c r="AZ816" s="60"/>
      <c r="BA816" s="60"/>
      <c r="BB816" s="60"/>
      <c r="BC816" s="60"/>
      <c r="BD816" s="60"/>
      <c r="BE816" s="60"/>
      <c r="BF816" s="60"/>
      <c r="BG816" s="60"/>
      <c r="BH816" s="60"/>
      <c r="BI816" s="60"/>
      <c r="BJ816" s="60"/>
      <c r="BK816" s="60"/>
      <c r="BL816" s="60"/>
      <c r="BM816" s="60"/>
      <c r="BN816" s="60"/>
      <c r="BO816" s="60"/>
      <c r="BP816" s="60"/>
      <c r="BQ816" s="60"/>
      <c r="BR816" s="60"/>
      <c r="BS816" s="60"/>
      <c r="BT816" s="60"/>
      <c r="BU816" s="60"/>
      <c r="BV816" s="60"/>
      <c r="BW816" s="60"/>
      <c r="BX816" s="60"/>
      <c r="BY816" s="60"/>
      <c r="BZ816" s="60"/>
      <c r="CA816" s="60"/>
      <c r="CB816" s="60"/>
      <c r="CC816" s="60"/>
      <c r="CD816" s="60"/>
      <c r="CE816" s="60"/>
      <c r="CF816" s="60"/>
      <c r="CG816" s="60"/>
      <c r="CH816" s="60"/>
      <c r="CI816" s="60"/>
      <c r="CJ816" s="60"/>
      <c r="CK816" s="60"/>
      <c r="CL816" s="60"/>
      <c r="CM816" s="60"/>
      <c r="CN816" s="60"/>
      <c r="CO816" s="60"/>
      <c r="CP816" s="60"/>
      <c r="CQ816" s="60"/>
      <c r="CR816" s="60"/>
      <c r="CS816" s="60"/>
      <c r="CT816" s="60"/>
      <c r="CU816" s="60"/>
      <c r="CV816" s="60"/>
      <c r="CW816" s="60"/>
      <c r="CX816" s="60"/>
      <c r="CY816" s="60"/>
      <c r="CZ816" s="60"/>
      <c r="DA816" s="60"/>
      <c r="DB816" s="60"/>
    </row>
    <row r="817" spans="1:106" s="34" customFormat="1" ht="24.75" customHeight="1">
      <c r="A817" s="23">
        <v>5</v>
      </c>
      <c r="B817" s="23" t="s">
        <v>23</v>
      </c>
      <c r="C817" s="165" t="s">
        <v>2211</v>
      </c>
      <c r="D817" s="166" t="s">
        <v>4138</v>
      </c>
      <c r="E817" s="161" t="s">
        <v>4139</v>
      </c>
      <c r="F817" s="161" t="s">
        <v>4606</v>
      </c>
      <c r="G817" s="168" t="s">
        <v>4140</v>
      </c>
      <c r="H817" s="169" t="s">
        <v>40</v>
      </c>
      <c r="I817" s="109"/>
      <c r="J817" s="109"/>
      <c r="K817" s="109" t="s">
        <v>2212</v>
      </c>
      <c r="L817" s="163" t="s">
        <v>2213</v>
      </c>
      <c r="M817" s="109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0"/>
      <c r="AK817" s="60"/>
      <c r="AL817" s="60"/>
      <c r="AM817" s="60"/>
      <c r="AN817" s="60"/>
      <c r="AO817" s="60"/>
      <c r="AP817" s="60"/>
      <c r="AQ817" s="60"/>
      <c r="AR817" s="60"/>
      <c r="AS817" s="60"/>
      <c r="AT817" s="60"/>
      <c r="AU817" s="60"/>
      <c r="AV817" s="60"/>
      <c r="AW817" s="60"/>
      <c r="AX817" s="60"/>
      <c r="AY817" s="60"/>
      <c r="AZ817" s="60"/>
      <c r="BA817" s="60"/>
      <c r="BB817" s="60"/>
      <c r="BC817" s="60"/>
      <c r="BD817" s="60"/>
      <c r="BE817" s="60"/>
      <c r="BF817" s="60"/>
      <c r="BG817" s="60"/>
      <c r="BH817" s="60"/>
      <c r="BI817" s="60"/>
      <c r="BJ817" s="60"/>
      <c r="BK817" s="60"/>
      <c r="BL817" s="60"/>
      <c r="BM817" s="60"/>
      <c r="BN817" s="60"/>
      <c r="BO817" s="60"/>
      <c r="BP817" s="60"/>
      <c r="BQ817" s="60"/>
      <c r="BR817" s="60"/>
      <c r="BS817" s="60"/>
      <c r="BT817" s="60"/>
      <c r="BU817" s="60"/>
      <c r="BV817" s="60"/>
      <c r="BW817" s="60"/>
      <c r="BX817" s="60"/>
      <c r="BY817" s="60"/>
      <c r="BZ817" s="60"/>
      <c r="CA817" s="60"/>
      <c r="CB817" s="60"/>
      <c r="CC817" s="60"/>
      <c r="CD817" s="60"/>
      <c r="CE817" s="60"/>
      <c r="CF817" s="60"/>
      <c r="CG817" s="60"/>
      <c r="CH817" s="60"/>
      <c r="CI817" s="60"/>
      <c r="CJ817" s="60"/>
      <c r="CK817" s="60"/>
      <c r="CL817" s="60"/>
      <c r="CM817" s="60"/>
      <c r="CN817" s="60"/>
      <c r="CO817" s="60"/>
      <c r="CP817" s="60"/>
      <c r="CQ817" s="60"/>
      <c r="CR817" s="60"/>
      <c r="CS817" s="60"/>
      <c r="CT817" s="60"/>
      <c r="CU817" s="60"/>
      <c r="CV817" s="60"/>
      <c r="CW817" s="60"/>
      <c r="CX817" s="60"/>
      <c r="CY817" s="60"/>
      <c r="CZ817" s="60"/>
      <c r="DA817" s="60"/>
      <c r="DB817" s="60"/>
    </row>
    <row r="818" spans="1:106" s="34" customFormat="1" ht="24.75" customHeight="1">
      <c r="A818" s="23">
        <v>6</v>
      </c>
      <c r="B818" s="23" t="s">
        <v>23</v>
      </c>
      <c r="C818" s="165" t="s">
        <v>2214</v>
      </c>
      <c r="D818" s="166" t="s">
        <v>4141</v>
      </c>
      <c r="E818" s="161" t="s">
        <v>4607</v>
      </c>
      <c r="F818" s="161" t="s">
        <v>4608</v>
      </c>
      <c r="G818" s="168" t="s">
        <v>5549</v>
      </c>
      <c r="H818" s="169" t="s">
        <v>40</v>
      </c>
      <c r="I818" s="109"/>
      <c r="J818" s="109"/>
      <c r="K818" s="109" t="s">
        <v>2216</v>
      </c>
      <c r="L818" s="163" t="s">
        <v>2215</v>
      </c>
      <c r="M818" s="109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60"/>
      <c r="AK818" s="60"/>
      <c r="AL818" s="60"/>
      <c r="AM818" s="60"/>
      <c r="AN818" s="60"/>
      <c r="AO818" s="60"/>
      <c r="AP818" s="60"/>
      <c r="AQ818" s="60"/>
      <c r="AR818" s="60"/>
      <c r="AS818" s="60"/>
      <c r="AT818" s="60"/>
      <c r="AU818" s="60"/>
      <c r="AV818" s="60"/>
      <c r="AW818" s="60"/>
      <c r="AX818" s="60"/>
      <c r="AY818" s="60"/>
      <c r="AZ818" s="60"/>
      <c r="BA818" s="60"/>
      <c r="BB818" s="60"/>
      <c r="BC818" s="60"/>
      <c r="BD818" s="60"/>
      <c r="BE818" s="60"/>
      <c r="BF818" s="60"/>
      <c r="BG818" s="60"/>
      <c r="BH818" s="60"/>
      <c r="BI818" s="60"/>
      <c r="BJ818" s="60"/>
      <c r="BK818" s="60"/>
      <c r="BL818" s="60"/>
      <c r="BM818" s="60"/>
      <c r="BN818" s="60"/>
      <c r="BO818" s="60"/>
      <c r="BP818" s="60"/>
      <c r="BQ818" s="60"/>
      <c r="BR818" s="60"/>
      <c r="BS818" s="60"/>
      <c r="BT818" s="60"/>
      <c r="BU818" s="60"/>
      <c r="BV818" s="60"/>
      <c r="BW818" s="60"/>
      <c r="BX818" s="60"/>
      <c r="BY818" s="60"/>
      <c r="BZ818" s="60"/>
      <c r="CA818" s="60"/>
      <c r="CB818" s="60"/>
      <c r="CC818" s="60"/>
      <c r="CD818" s="60"/>
      <c r="CE818" s="60"/>
      <c r="CF818" s="60"/>
      <c r="CG818" s="60"/>
      <c r="CH818" s="60"/>
      <c r="CI818" s="60"/>
      <c r="CJ818" s="60"/>
      <c r="CK818" s="60"/>
      <c r="CL818" s="60"/>
      <c r="CM818" s="60"/>
      <c r="CN818" s="60"/>
      <c r="CO818" s="60"/>
      <c r="CP818" s="60"/>
      <c r="CQ818" s="60"/>
      <c r="CR818" s="60"/>
      <c r="CS818" s="60"/>
      <c r="CT818" s="60"/>
      <c r="CU818" s="60"/>
      <c r="CV818" s="60"/>
      <c r="CW818" s="60"/>
      <c r="CX818" s="60"/>
      <c r="CY818" s="60"/>
      <c r="CZ818" s="60"/>
      <c r="DA818" s="60"/>
      <c r="DB818" s="60"/>
    </row>
    <row r="819" spans="1:106" s="34" customFormat="1" ht="24.75" customHeight="1">
      <c r="A819" s="480">
        <v>7</v>
      </c>
      <c r="B819" s="480" t="s">
        <v>23</v>
      </c>
      <c r="C819" s="166" t="s">
        <v>2217</v>
      </c>
      <c r="D819" s="166" t="s">
        <v>4142</v>
      </c>
      <c r="E819" s="493" t="s">
        <v>4143</v>
      </c>
      <c r="F819" s="495" t="s">
        <v>4609</v>
      </c>
      <c r="G819" s="168" t="s">
        <v>5550</v>
      </c>
      <c r="H819" s="169" t="s">
        <v>40</v>
      </c>
      <c r="I819" s="170"/>
      <c r="J819" s="170"/>
      <c r="K819" s="170" t="s">
        <v>2219</v>
      </c>
      <c r="L819" s="497" t="s">
        <v>2218</v>
      </c>
      <c r="M819" s="17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0"/>
      <c r="AK819" s="60"/>
      <c r="AL819" s="60"/>
      <c r="AM819" s="60"/>
      <c r="AN819" s="60"/>
      <c r="AO819" s="60"/>
      <c r="AP819" s="60"/>
      <c r="AQ819" s="60"/>
      <c r="AR819" s="60"/>
      <c r="AS819" s="60"/>
      <c r="AT819" s="60"/>
      <c r="AU819" s="60"/>
      <c r="AV819" s="60"/>
      <c r="AW819" s="60"/>
      <c r="AX819" s="60"/>
      <c r="AY819" s="60"/>
      <c r="AZ819" s="60"/>
      <c r="BA819" s="60"/>
      <c r="BB819" s="60"/>
      <c r="BC819" s="60"/>
      <c r="BD819" s="60"/>
      <c r="BE819" s="60"/>
      <c r="BF819" s="60"/>
      <c r="BG819" s="60"/>
      <c r="BH819" s="60"/>
      <c r="BI819" s="60"/>
      <c r="BJ819" s="60"/>
      <c r="BK819" s="60"/>
      <c r="BL819" s="60"/>
      <c r="BM819" s="60"/>
      <c r="BN819" s="60"/>
      <c r="BO819" s="60"/>
      <c r="BP819" s="60"/>
      <c r="BQ819" s="60"/>
      <c r="BR819" s="60"/>
      <c r="BS819" s="60"/>
      <c r="BT819" s="60"/>
      <c r="BU819" s="60"/>
      <c r="BV819" s="60"/>
      <c r="BW819" s="60"/>
      <c r="BX819" s="60"/>
      <c r="BY819" s="60"/>
      <c r="BZ819" s="60"/>
      <c r="CA819" s="60"/>
      <c r="CB819" s="60"/>
      <c r="CC819" s="60"/>
      <c r="CD819" s="60"/>
      <c r="CE819" s="60"/>
      <c r="CF819" s="60"/>
      <c r="CG819" s="60"/>
      <c r="CH819" s="60"/>
      <c r="CI819" s="60"/>
      <c r="CJ819" s="60"/>
      <c r="CK819" s="60"/>
      <c r="CL819" s="60"/>
      <c r="CM819" s="60"/>
      <c r="CN819" s="60"/>
      <c r="CO819" s="60"/>
      <c r="CP819" s="60"/>
      <c r="CQ819" s="60"/>
      <c r="CR819" s="60"/>
      <c r="CS819" s="60"/>
      <c r="CT819" s="60"/>
      <c r="CU819" s="60"/>
      <c r="CV819" s="60"/>
      <c r="CW819" s="60"/>
      <c r="CX819" s="60"/>
      <c r="CY819" s="60"/>
      <c r="CZ819" s="60"/>
      <c r="DA819" s="60"/>
      <c r="DB819" s="60"/>
    </row>
    <row r="820" spans="1:106" s="34" customFormat="1" ht="24.75" customHeight="1">
      <c r="A820" s="481"/>
      <c r="B820" s="481"/>
      <c r="C820" s="166" t="s">
        <v>2220</v>
      </c>
      <c r="D820" s="166" t="s">
        <v>4144</v>
      </c>
      <c r="E820" s="494"/>
      <c r="F820" s="496"/>
      <c r="G820" s="168" t="s">
        <v>5550</v>
      </c>
      <c r="H820" s="169" t="s">
        <v>40</v>
      </c>
      <c r="I820" s="170"/>
      <c r="J820" s="170"/>
      <c r="K820" s="170" t="s">
        <v>2221</v>
      </c>
      <c r="L820" s="498"/>
      <c r="M820" s="17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0"/>
      <c r="AK820" s="60"/>
      <c r="AL820" s="60"/>
      <c r="AM820" s="60"/>
      <c r="AN820" s="60"/>
      <c r="AO820" s="60"/>
      <c r="AP820" s="60"/>
      <c r="AQ820" s="60"/>
      <c r="AR820" s="60"/>
      <c r="AS820" s="60"/>
      <c r="AT820" s="60"/>
      <c r="AU820" s="60"/>
      <c r="AV820" s="60"/>
      <c r="AW820" s="60"/>
      <c r="AX820" s="60"/>
      <c r="AY820" s="60"/>
      <c r="AZ820" s="60"/>
      <c r="BA820" s="60"/>
      <c r="BB820" s="60"/>
      <c r="BC820" s="60"/>
      <c r="BD820" s="60"/>
      <c r="BE820" s="60"/>
      <c r="BF820" s="60"/>
      <c r="BG820" s="60"/>
      <c r="BH820" s="60"/>
      <c r="BI820" s="60"/>
      <c r="BJ820" s="60"/>
      <c r="BK820" s="60"/>
      <c r="BL820" s="60"/>
      <c r="BM820" s="60"/>
      <c r="BN820" s="60"/>
      <c r="BO820" s="60"/>
      <c r="BP820" s="60"/>
      <c r="BQ820" s="60"/>
      <c r="BR820" s="60"/>
      <c r="BS820" s="60"/>
      <c r="BT820" s="60"/>
      <c r="BU820" s="60"/>
      <c r="BV820" s="60"/>
      <c r="BW820" s="60"/>
      <c r="BX820" s="60"/>
      <c r="BY820" s="60"/>
      <c r="BZ820" s="60"/>
      <c r="CA820" s="60"/>
      <c r="CB820" s="60"/>
      <c r="CC820" s="60"/>
      <c r="CD820" s="60"/>
      <c r="CE820" s="60"/>
      <c r="CF820" s="60"/>
      <c r="CG820" s="60"/>
      <c r="CH820" s="60"/>
      <c r="CI820" s="60"/>
      <c r="CJ820" s="60"/>
      <c r="CK820" s="60"/>
      <c r="CL820" s="60"/>
      <c r="CM820" s="60"/>
      <c r="CN820" s="60"/>
      <c r="CO820" s="60"/>
      <c r="CP820" s="60"/>
      <c r="CQ820" s="60"/>
      <c r="CR820" s="60"/>
      <c r="CS820" s="60"/>
      <c r="CT820" s="60"/>
      <c r="CU820" s="60"/>
      <c r="CV820" s="60"/>
      <c r="CW820" s="60"/>
      <c r="CX820" s="60"/>
      <c r="CY820" s="60"/>
      <c r="CZ820" s="60"/>
      <c r="DA820" s="60"/>
      <c r="DB820" s="60"/>
    </row>
    <row r="821" spans="1:106" s="34" customFormat="1" ht="24.75" customHeight="1">
      <c r="A821" s="23">
        <v>8</v>
      </c>
      <c r="B821" s="23" t="s">
        <v>23</v>
      </c>
      <c r="C821" s="165" t="s">
        <v>2222</v>
      </c>
      <c r="D821" s="166" t="s">
        <v>4145</v>
      </c>
      <c r="E821" s="161" t="s">
        <v>4146</v>
      </c>
      <c r="F821" s="161" t="s">
        <v>4147</v>
      </c>
      <c r="G821" s="168" t="s">
        <v>2224</v>
      </c>
      <c r="H821" s="169"/>
      <c r="I821" s="170"/>
      <c r="J821" s="170" t="s">
        <v>40</v>
      </c>
      <c r="K821" s="171">
        <v>42463</v>
      </c>
      <c r="L821" s="163" t="s">
        <v>2223</v>
      </c>
      <c r="M821" s="17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0"/>
      <c r="AK821" s="60"/>
      <c r="AL821" s="60"/>
      <c r="AM821" s="60"/>
      <c r="AN821" s="60"/>
      <c r="AO821" s="60"/>
      <c r="AP821" s="60"/>
      <c r="AQ821" s="60"/>
      <c r="AR821" s="60"/>
      <c r="AS821" s="60"/>
      <c r="AT821" s="60"/>
      <c r="AU821" s="60"/>
      <c r="AV821" s="60"/>
      <c r="AW821" s="60"/>
      <c r="AX821" s="60"/>
      <c r="AY821" s="60"/>
      <c r="AZ821" s="60"/>
      <c r="BA821" s="60"/>
      <c r="BB821" s="60"/>
      <c r="BC821" s="60"/>
      <c r="BD821" s="60"/>
      <c r="BE821" s="60"/>
      <c r="BF821" s="60"/>
      <c r="BG821" s="60"/>
      <c r="BH821" s="60"/>
      <c r="BI821" s="60"/>
      <c r="BJ821" s="60"/>
      <c r="BK821" s="60"/>
      <c r="BL821" s="60"/>
      <c r="BM821" s="60"/>
      <c r="BN821" s="60"/>
      <c r="BO821" s="60"/>
      <c r="BP821" s="60"/>
      <c r="BQ821" s="60"/>
      <c r="BR821" s="60"/>
      <c r="BS821" s="60"/>
      <c r="BT821" s="60"/>
      <c r="BU821" s="60"/>
      <c r="BV821" s="60"/>
      <c r="BW821" s="60"/>
      <c r="BX821" s="60"/>
      <c r="BY821" s="60"/>
      <c r="BZ821" s="60"/>
      <c r="CA821" s="60"/>
      <c r="CB821" s="60"/>
      <c r="CC821" s="60"/>
      <c r="CD821" s="60"/>
      <c r="CE821" s="60"/>
      <c r="CF821" s="60"/>
      <c r="CG821" s="60"/>
      <c r="CH821" s="60"/>
      <c r="CI821" s="60"/>
      <c r="CJ821" s="60"/>
      <c r="CK821" s="60"/>
      <c r="CL821" s="60"/>
      <c r="CM821" s="60"/>
      <c r="CN821" s="60"/>
      <c r="CO821" s="60"/>
      <c r="CP821" s="60"/>
      <c r="CQ821" s="60"/>
      <c r="CR821" s="60"/>
      <c r="CS821" s="60"/>
      <c r="CT821" s="60"/>
      <c r="CU821" s="60"/>
      <c r="CV821" s="60"/>
      <c r="CW821" s="60"/>
      <c r="CX821" s="60"/>
      <c r="CY821" s="60"/>
      <c r="CZ821" s="60"/>
      <c r="DA821" s="60"/>
      <c r="DB821" s="60"/>
    </row>
    <row r="822" spans="1:106" s="34" customFormat="1" ht="24.75" customHeight="1">
      <c r="A822" s="23">
        <v>9</v>
      </c>
      <c r="B822" s="23" t="s">
        <v>23</v>
      </c>
      <c r="C822" s="172" t="s">
        <v>4148</v>
      </c>
      <c r="D822" s="172" t="s">
        <v>4149</v>
      </c>
      <c r="E822" s="161" t="s">
        <v>4150</v>
      </c>
      <c r="F822" s="173" t="s">
        <v>4151</v>
      </c>
      <c r="G822" s="172" t="s">
        <v>4610</v>
      </c>
      <c r="H822" s="172" t="s">
        <v>40</v>
      </c>
      <c r="I822" s="172"/>
      <c r="J822" s="172"/>
      <c r="K822" s="172" t="s">
        <v>4152</v>
      </c>
      <c r="L822" s="163" t="s">
        <v>4153</v>
      </c>
      <c r="M822" s="172" t="s">
        <v>4154</v>
      </c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0"/>
      <c r="AK822" s="60"/>
      <c r="AL822" s="60"/>
      <c r="AM822" s="60"/>
      <c r="AN822" s="60"/>
      <c r="AO822" s="60"/>
      <c r="AP822" s="60"/>
      <c r="AQ822" s="60"/>
      <c r="AR822" s="60"/>
      <c r="AS822" s="60"/>
      <c r="AT822" s="60"/>
      <c r="AU822" s="60"/>
      <c r="AV822" s="60"/>
      <c r="AW822" s="60"/>
      <c r="AX822" s="60"/>
      <c r="AY822" s="60"/>
      <c r="AZ822" s="60"/>
      <c r="BA822" s="60"/>
      <c r="BB822" s="60"/>
      <c r="BC822" s="60"/>
      <c r="BD822" s="60"/>
      <c r="BE822" s="60"/>
      <c r="BF822" s="60"/>
      <c r="BG822" s="60"/>
      <c r="BH822" s="60"/>
      <c r="BI822" s="60"/>
      <c r="BJ822" s="60"/>
      <c r="BK822" s="60"/>
      <c r="BL822" s="60"/>
      <c r="BM822" s="60"/>
      <c r="BN822" s="60"/>
      <c r="BO822" s="60"/>
      <c r="BP822" s="60"/>
      <c r="BQ822" s="60"/>
      <c r="BR822" s="60"/>
      <c r="BS822" s="60"/>
      <c r="BT822" s="60"/>
      <c r="BU822" s="60"/>
      <c r="BV822" s="60"/>
      <c r="BW822" s="60"/>
      <c r="BX822" s="60"/>
      <c r="BY822" s="60"/>
      <c r="BZ822" s="60"/>
      <c r="CA822" s="60"/>
      <c r="CB822" s="60"/>
      <c r="CC822" s="60"/>
      <c r="CD822" s="60"/>
      <c r="CE822" s="60"/>
      <c r="CF822" s="60"/>
      <c r="CG822" s="60"/>
      <c r="CH822" s="60"/>
      <c r="CI822" s="60"/>
      <c r="CJ822" s="60"/>
      <c r="CK822" s="60"/>
      <c r="CL822" s="60"/>
      <c r="CM822" s="60"/>
      <c r="CN822" s="60"/>
      <c r="CO822" s="60"/>
      <c r="CP822" s="60"/>
      <c r="CQ822" s="60"/>
      <c r="CR822" s="60"/>
      <c r="CS822" s="60"/>
      <c r="CT822" s="60"/>
      <c r="CU822" s="60"/>
      <c r="CV822" s="60"/>
      <c r="CW822" s="60"/>
      <c r="CX822" s="60"/>
      <c r="CY822" s="60"/>
      <c r="CZ822" s="60"/>
      <c r="DA822" s="60"/>
      <c r="DB822" s="60"/>
    </row>
    <row r="823" spans="1:106" s="34" customFormat="1" ht="24.75" customHeight="1">
      <c r="A823" s="23">
        <v>10</v>
      </c>
      <c r="B823" s="23" t="s">
        <v>23</v>
      </c>
      <c r="C823" s="172" t="s">
        <v>4148</v>
      </c>
      <c r="D823" s="172" t="s">
        <v>4155</v>
      </c>
      <c r="E823" s="161" t="s">
        <v>4150</v>
      </c>
      <c r="F823" s="173" t="s">
        <v>4156</v>
      </c>
      <c r="G823" s="172" t="s">
        <v>4611</v>
      </c>
      <c r="H823" s="172" t="s">
        <v>40</v>
      </c>
      <c r="I823" s="172"/>
      <c r="J823" s="172"/>
      <c r="K823" s="172" t="s">
        <v>4152</v>
      </c>
      <c r="L823" s="163" t="s">
        <v>4157</v>
      </c>
      <c r="M823" s="172" t="s">
        <v>4154</v>
      </c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0"/>
      <c r="AK823" s="60"/>
      <c r="AL823" s="60"/>
      <c r="AM823" s="60"/>
      <c r="AN823" s="60"/>
      <c r="AO823" s="60"/>
      <c r="AP823" s="60"/>
      <c r="AQ823" s="60"/>
      <c r="AR823" s="60"/>
      <c r="AS823" s="60"/>
      <c r="AT823" s="60"/>
      <c r="AU823" s="60"/>
      <c r="AV823" s="60"/>
      <c r="AW823" s="60"/>
      <c r="AX823" s="60"/>
      <c r="AY823" s="60"/>
      <c r="AZ823" s="60"/>
      <c r="BA823" s="60"/>
      <c r="BB823" s="60"/>
      <c r="BC823" s="60"/>
      <c r="BD823" s="60"/>
      <c r="BE823" s="60"/>
      <c r="BF823" s="60"/>
      <c r="BG823" s="60"/>
      <c r="BH823" s="60"/>
      <c r="BI823" s="60"/>
      <c r="BJ823" s="60"/>
      <c r="BK823" s="60"/>
      <c r="BL823" s="60"/>
      <c r="BM823" s="60"/>
      <c r="BN823" s="60"/>
      <c r="BO823" s="60"/>
      <c r="BP823" s="60"/>
      <c r="BQ823" s="60"/>
      <c r="BR823" s="60"/>
      <c r="BS823" s="60"/>
      <c r="BT823" s="60"/>
      <c r="BU823" s="60"/>
      <c r="BV823" s="60"/>
      <c r="BW823" s="60"/>
      <c r="BX823" s="60"/>
      <c r="BY823" s="60"/>
      <c r="BZ823" s="60"/>
      <c r="CA823" s="60"/>
      <c r="CB823" s="60"/>
      <c r="CC823" s="60"/>
      <c r="CD823" s="60"/>
      <c r="CE823" s="60"/>
      <c r="CF823" s="60"/>
      <c r="CG823" s="60"/>
      <c r="CH823" s="60"/>
      <c r="CI823" s="60"/>
      <c r="CJ823" s="60"/>
      <c r="CK823" s="60"/>
      <c r="CL823" s="60"/>
      <c r="CM823" s="60"/>
      <c r="CN823" s="60"/>
      <c r="CO823" s="60"/>
      <c r="CP823" s="60"/>
      <c r="CQ823" s="60"/>
      <c r="CR823" s="60"/>
      <c r="CS823" s="60"/>
      <c r="CT823" s="60"/>
      <c r="CU823" s="60"/>
      <c r="CV823" s="60"/>
      <c r="CW823" s="60"/>
      <c r="CX823" s="60"/>
      <c r="CY823" s="60"/>
      <c r="CZ823" s="60"/>
      <c r="DA823" s="60"/>
      <c r="DB823" s="60"/>
    </row>
    <row r="824" spans="1:106" s="34" customFormat="1" ht="24.75" customHeight="1">
      <c r="A824" s="23">
        <v>11</v>
      </c>
      <c r="B824" s="118" t="s">
        <v>23</v>
      </c>
      <c r="C824" s="172" t="s">
        <v>4158</v>
      </c>
      <c r="D824" s="172" t="s">
        <v>4159</v>
      </c>
      <c r="E824" s="161" t="s">
        <v>4160</v>
      </c>
      <c r="F824" s="173" t="s">
        <v>4161</v>
      </c>
      <c r="G824" s="172" t="s">
        <v>4612</v>
      </c>
      <c r="H824" s="172" t="s">
        <v>40</v>
      </c>
      <c r="I824" s="172"/>
      <c r="J824" s="172"/>
      <c r="K824" s="172" t="s">
        <v>3997</v>
      </c>
      <c r="L824" s="163" t="s">
        <v>4162</v>
      </c>
      <c r="M824" s="172" t="s">
        <v>4154</v>
      </c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  <c r="AG824" s="60"/>
      <c r="AH824" s="60"/>
      <c r="AI824" s="60"/>
      <c r="AJ824" s="60"/>
      <c r="AK824" s="60"/>
      <c r="AL824" s="60"/>
      <c r="AM824" s="60"/>
      <c r="AN824" s="60"/>
      <c r="AO824" s="60"/>
      <c r="AP824" s="60"/>
      <c r="AQ824" s="60"/>
      <c r="AR824" s="60"/>
      <c r="AS824" s="60"/>
      <c r="AT824" s="60"/>
      <c r="AU824" s="60"/>
      <c r="AV824" s="60"/>
      <c r="AW824" s="60"/>
      <c r="AX824" s="60"/>
      <c r="AY824" s="60"/>
      <c r="AZ824" s="60"/>
      <c r="BA824" s="60"/>
      <c r="BB824" s="60"/>
      <c r="BC824" s="60"/>
      <c r="BD824" s="60"/>
      <c r="BE824" s="60"/>
      <c r="BF824" s="60"/>
      <c r="BG824" s="60"/>
      <c r="BH824" s="60"/>
      <c r="BI824" s="60"/>
      <c r="BJ824" s="60"/>
      <c r="BK824" s="60"/>
      <c r="BL824" s="60"/>
      <c r="BM824" s="60"/>
      <c r="BN824" s="60"/>
      <c r="BO824" s="60"/>
      <c r="BP824" s="60"/>
      <c r="BQ824" s="60"/>
      <c r="BR824" s="60"/>
      <c r="BS824" s="60"/>
      <c r="BT824" s="60"/>
      <c r="BU824" s="60"/>
      <c r="BV824" s="60"/>
      <c r="BW824" s="60"/>
      <c r="BX824" s="60"/>
      <c r="BY824" s="60"/>
      <c r="BZ824" s="60"/>
      <c r="CA824" s="60"/>
      <c r="CB824" s="60"/>
      <c r="CC824" s="60"/>
      <c r="CD824" s="60"/>
      <c r="CE824" s="60"/>
      <c r="CF824" s="60"/>
      <c r="CG824" s="60"/>
      <c r="CH824" s="60"/>
      <c r="CI824" s="60"/>
      <c r="CJ824" s="60"/>
      <c r="CK824" s="60"/>
      <c r="CL824" s="60"/>
      <c r="CM824" s="60"/>
      <c r="CN824" s="60"/>
      <c r="CO824" s="60"/>
      <c r="CP824" s="60"/>
      <c r="CQ824" s="60"/>
      <c r="CR824" s="60"/>
      <c r="CS824" s="60"/>
      <c r="CT824" s="60"/>
      <c r="CU824" s="60"/>
      <c r="CV824" s="60"/>
      <c r="CW824" s="60"/>
      <c r="CX824" s="60"/>
      <c r="CY824" s="60"/>
      <c r="CZ824" s="60"/>
      <c r="DA824" s="60"/>
      <c r="DB824" s="60"/>
    </row>
    <row r="825" spans="1:106" s="34" customFormat="1" ht="24.75" customHeight="1">
      <c r="A825" s="23">
        <v>12</v>
      </c>
      <c r="B825" s="118" t="s">
        <v>23</v>
      </c>
      <c r="C825" s="172" t="s">
        <v>4163</v>
      </c>
      <c r="D825" s="378" t="s">
        <v>4164</v>
      </c>
      <c r="E825" s="161" t="s">
        <v>4165</v>
      </c>
      <c r="F825" s="173" t="s">
        <v>4166</v>
      </c>
      <c r="G825" s="172" t="s">
        <v>4167</v>
      </c>
      <c r="H825" s="172" t="s">
        <v>40</v>
      </c>
      <c r="I825" s="172"/>
      <c r="J825" s="172"/>
      <c r="K825" s="172" t="s">
        <v>4168</v>
      </c>
      <c r="L825" s="163" t="s">
        <v>4169</v>
      </c>
      <c r="M825" s="172" t="s">
        <v>4154</v>
      </c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0"/>
      <c r="AK825" s="60"/>
      <c r="AL825" s="60"/>
      <c r="AM825" s="60"/>
      <c r="AN825" s="60"/>
      <c r="AO825" s="60"/>
      <c r="AP825" s="60"/>
      <c r="AQ825" s="60"/>
      <c r="AR825" s="60"/>
      <c r="AS825" s="60"/>
      <c r="AT825" s="60"/>
      <c r="AU825" s="60"/>
      <c r="AV825" s="60"/>
      <c r="AW825" s="60"/>
      <c r="AX825" s="60"/>
      <c r="AY825" s="60"/>
      <c r="AZ825" s="60"/>
      <c r="BA825" s="60"/>
      <c r="BB825" s="60"/>
      <c r="BC825" s="60"/>
      <c r="BD825" s="60"/>
      <c r="BE825" s="60"/>
      <c r="BF825" s="60"/>
      <c r="BG825" s="60"/>
      <c r="BH825" s="60"/>
      <c r="BI825" s="60"/>
      <c r="BJ825" s="60"/>
      <c r="BK825" s="60"/>
      <c r="BL825" s="60"/>
      <c r="BM825" s="60"/>
      <c r="BN825" s="60"/>
      <c r="BO825" s="60"/>
      <c r="BP825" s="60"/>
      <c r="BQ825" s="60"/>
      <c r="BR825" s="60"/>
      <c r="BS825" s="60"/>
      <c r="BT825" s="60"/>
      <c r="BU825" s="60"/>
      <c r="BV825" s="60"/>
      <c r="BW825" s="60"/>
      <c r="BX825" s="60"/>
      <c r="BY825" s="60"/>
      <c r="BZ825" s="60"/>
      <c r="CA825" s="60"/>
      <c r="CB825" s="60"/>
      <c r="CC825" s="60"/>
      <c r="CD825" s="60"/>
      <c r="CE825" s="60"/>
      <c r="CF825" s="60"/>
      <c r="CG825" s="60"/>
      <c r="CH825" s="60"/>
      <c r="CI825" s="60"/>
      <c r="CJ825" s="60"/>
      <c r="CK825" s="60"/>
      <c r="CL825" s="60"/>
      <c r="CM825" s="60"/>
      <c r="CN825" s="60"/>
      <c r="CO825" s="60"/>
      <c r="CP825" s="60"/>
      <c r="CQ825" s="60"/>
      <c r="CR825" s="60"/>
      <c r="CS825" s="60"/>
      <c r="CT825" s="60"/>
      <c r="CU825" s="60"/>
      <c r="CV825" s="60"/>
      <c r="CW825" s="60"/>
      <c r="CX825" s="60"/>
      <c r="CY825" s="60"/>
      <c r="CZ825" s="60"/>
      <c r="DA825" s="60"/>
      <c r="DB825" s="60"/>
    </row>
    <row r="826" spans="1:106" s="34" customFormat="1" ht="24.75" customHeight="1">
      <c r="A826" s="23">
        <v>13</v>
      </c>
      <c r="B826" s="23" t="s">
        <v>23</v>
      </c>
      <c r="C826" s="170" t="s">
        <v>5551</v>
      </c>
      <c r="D826" s="378" t="s">
        <v>5552</v>
      </c>
      <c r="E826" s="378" t="s">
        <v>5553</v>
      </c>
      <c r="F826" s="173" t="s">
        <v>5554</v>
      </c>
      <c r="G826" s="378" t="s">
        <v>5555</v>
      </c>
      <c r="H826" s="170" t="s">
        <v>189</v>
      </c>
      <c r="I826" s="170"/>
      <c r="J826" s="170"/>
      <c r="K826" s="171">
        <v>42517</v>
      </c>
      <c r="L826" s="379" t="s">
        <v>5556</v>
      </c>
      <c r="M826" s="380" t="s">
        <v>5557</v>
      </c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0"/>
      <c r="AK826" s="60"/>
      <c r="AL826" s="60"/>
      <c r="AM826" s="60"/>
      <c r="AN826" s="60"/>
      <c r="AO826" s="60"/>
      <c r="AP826" s="60"/>
      <c r="AQ826" s="60"/>
      <c r="AR826" s="60"/>
      <c r="AS826" s="60"/>
      <c r="AT826" s="60"/>
      <c r="AU826" s="60"/>
      <c r="AV826" s="60"/>
      <c r="AW826" s="60"/>
      <c r="AX826" s="60"/>
      <c r="AY826" s="60"/>
      <c r="AZ826" s="60"/>
      <c r="BA826" s="60"/>
      <c r="BB826" s="60"/>
      <c r="BC826" s="60"/>
      <c r="BD826" s="60"/>
      <c r="BE826" s="60"/>
      <c r="BF826" s="60"/>
      <c r="BG826" s="60"/>
      <c r="BH826" s="60"/>
      <c r="BI826" s="60"/>
      <c r="BJ826" s="60"/>
      <c r="BK826" s="60"/>
      <c r="BL826" s="60"/>
      <c r="BM826" s="60"/>
      <c r="BN826" s="60"/>
      <c r="BO826" s="60"/>
      <c r="BP826" s="60"/>
      <c r="BQ826" s="60"/>
      <c r="BR826" s="60"/>
      <c r="BS826" s="60"/>
      <c r="BT826" s="60"/>
      <c r="BU826" s="60"/>
      <c r="BV826" s="60"/>
      <c r="BW826" s="60"/>
      <c r="BX826" s="60"/>
      <c r="BY826" s="60"/>
      <c r="BZ826" s="60"/>
      <c r="CA826" s="60"/>
      <c r="CB826" s="60"/>
      <c r="CC826" s="60"/>
      <c r="CD826" s="60"/>
      <c r="CE826" s="60"/>
      <c r="CF826" s="60"/>
      <c r="CG826" s="60"/>
      <c r="CH826" s="60"/>
      <c r="CI826" s="60"/>
      <c r="CJ826" s="60"/>
      <c r="CK826" s="60"/>
      <c r="CL826" s="60"/>
      <c r="CM826" s="60"/>
      <c r="CN826" s="60"/>
      <c r="CO826" s="60"/>
      <c r="CP826" s="60"/>
      <c r="CQ826" s="60"/>
      <c r="CR826" s="60"/>
      <c r="CS826" s="60"/>
      <c r="CT826" s="60"/>
      <c r="CU826" s="60"/>
      <c r="CV826" s="60"/>
      <c r="CW826" s="60"/>
      <c r="CX826" s="60"/>
      <c r="CY826" s="60"/>
      <c r="CZ826" s="60"/>
      <c r="DA826" s="60"/>
      <c r="DB826" s="60"/>
    </row>
    <row r="827" spans="1:106" s="34" customFormat="1" ht="24.75" customHeight="1">
      <c r="A827" s="480">
        <v>14</v>
      </c>
      <c r="B827" s="480" t="s">
        <v>23</v>
      </c>
      <c r="C827" s="381" t="s">
        <v>5558</v>
      </c>
      <c r="D827" s="380" t="s">
        <v>5559</v>
      </c>
      <c r="E827" s="381" t="s">
        <v>5560</v>
      </c>
      <c r="F827" s="380" t="s">
        <v>5561</v>
      </c>
      <c r="G827" s="381" t="s">
        <v>5562</v>
      </c>
      <c r="H827" s="170" t="s">
        <v>189</v>
      </c>
      <c r="I827" s="170"/>
      <c r="J827" s="170"/>
      <c r="K827" s="170"/>
      <c r="L827" s="379" t="s">
        <v>5563</v>
      </c>
      <c r="M827" s="380" t="s">
        <v>5557</v>
      </c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  <c r="AB827" s="60"/>
      <c r="AC827" s="60"/>
      <c r="AD827" s="60"/>
      <c r="AE827" s="60"/>
      <c r="AF827" s="60"/>
      <c r="AG827" s="60"/>
      <c r="AH827" s="60"/>
      <c r="AI827" s="60"/>
      <c r="AJ827" s="60"/>
      <c r="AK827" s="60"/>
      <c r="AL827" s="60"/>
      <c r="AM827" s="60"/>
      <c r="AN827" s="60"/>
      <c r="AO827" s="60"/>
      <c r="AP827" s="60"/>
      <c r="AQ827" s="60"/>
      <c r="AR827" s="60"/>
      <c r="AS827" s="60"/>
      <c r="AT827" s="60"/>
      <c r="AU827" s="60"/>
      <c r="AV827" s="60"/>
      <c r="AW827" s="60"/>
      <c r="AX827" s="60"/>
      <c r="AY827" s="60"/>
      <c r="AZ827" s="60"/>
      <c r="BA827" s="60"/>
      <c r="BB827" s="60"/>
      <c r="BC827" s="60"/>
      <c r="BD827" s="60"/>
      <c r="BE827" s="60"/>
      <c r="BF827" s="60"/>
      <c r="BG827" s="60"/>
      <c r="BH827" s="60"/>
      <c r="BI827" s="60"/>
      <c r="BJ827" s="60"/>
      <c r="BK827" s="60"/>
      <c r="BL827" s="60"/>
      <c r="BM827" s="60"/>
      <c r="BN827" s="60"/>
      <c r="BO827" s="60"/>
      <c r="BP827" s="60"/>
      <c r="BQ827" s="60"/>
      <c r="BR827" s="60"/>
      <c r="BS827" s="60"/>
      <c r="BT827" s="60"/>
      <c r="BU827" s="60"/>
      <c r="BV827" s="60"/>
      <c r="BW827" s="60"/>
      <c r="BX827" s="60"/>
      <c r="BY827" s="60"/>
      <c r="BZ827" s="60"/>
      <c r="CA827" s="60"/>
      <c r="CB827" s="60"/>
      <c r="CC827" s="60"/>
      <c r="CD827" s="60"/>
      <c r="CE827" s="60"/>
      <c r="CF827" s="60"/>
      <c r="CG827" s="60"/>
      <c r="CH827" s="60"/>
      <c r="CI827" s="60"/>
      <c r="CJ827" s="60"/>
      <c r="CK827" s="60"/>
      <c r="CL827" s="60"/>
      <c r="CM827" s="60"/>
      <c r="CN827" s="60"/>
      <c r="CO827" s="60"/>
      <c r="CP827" s="60"/>
      <c r="CQ827" s="60"/>
      <c r="CR827" s="60"/>
      <c r="CS827" s="60"/>
      <c r="CT827" s="60"/>
      <c r="CU827" s="60"/>
      <c r="CV827" s="60"/>
      <c r="CW827" s="60"/>
      <c r="CX827" s="60"/>
      <c r="CY827" s="60"/>
      <c r="CZ827" s="60"/>
      <c r="DA827" s="60"/>
      <c r="DB827" s="60"/>
    </row>
    <row r="828" spans="1:106" s="34" customFormat="1" ht="24.75" customHeight="1">
      <c r="A828" s="481"/>
      <c r="B828" s="481"/>
      <c r="C828" s="382" t="s">
        <v>5564</v>
      </c>
      <c r="D828" s="380" t="s">
        <v>5559</v>
      </c>
      <c r="E828" s="381" t="s">
        <v>5560</v>
      </c>
      <c r="F828" s="380" t="s">
        <v>5565</v>
      </c>
      <c r="G828" s="381" t="s">
        <v>5566</v>
      </c>
      <c r="H828" s="383" t="s">
        <v>189</v>
      </c>
      <c r="I828" s="382"/>
      <c r="J828" s="382"/>
      <c r="K828" s="382"/>
      <c r="L828" s="379" t="s">
        <v>5567</v>
      </c>
      <c r="M828" s="380" t="s">
        <v>5557</v>
      </c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0"/>
      <c r="AK828" s="60"/>
      <c r="AL828" s="60"/>
      <c r="AM828" s="60"/>
      <c r="AN828" s="60"/>
      <c r="AO828" s="60"/>
      <c r="AP828" s="60"/>
      <c r="AQ828" s="60"/>
      <c r="AR828" s="60"/>
      <c r="AS828" s="60"/>
      <c r="AT828" s="60"/>
      <c r="AU828" s="60"/>
      <c r="AV828" s="60"/>
      <c r="AW828" s="60"/>
      <c r="AX828" s="60"/>
      <c r="AY828" s="60"/>
      <c r="AZ828" s="60"/>
      <c r="BA828" s="60"/>
      <c r="BB828" s="60"/>
      <c r="BC828" s="60"/>
      <c r="BD828" s="60"/>
      <c r="BE828" s="60"/>
      <c r="BF828" s="60"/>
      <c r="BG828" s="60"/>
      <c r="BH828" s="60"/>
      <c r="BI828" s="60"/>
      <c r="BJ828" s="60"/>
      <c r="BK828" s="60"/>
      <c r="BL828" s="60"/>
      <c r="BM828" s="60"/>
      <c r="BN828" s="60"/>
      <c r="BO828" s="60"/>
      <c r="BP828" s="60"/>
      <c r="BQ828" s="60"/>
      <c r="BR828" s="60"/>
      <c r="BS828" s="60"/>
      <c r="BT828" s="60"/>
      <c r="BU828" s="60"/>
      <c r="BV828" s="60"/>
      <c r="BW828" s="60"/>
      <c r="BX828" s="60"/>
      <c r="BY828" s="60"/>
      <c r="BZ828" s="60"/>
      <c r="CA828" s="60"/>
      <c r="CB828" s="60"/>
      <c r="CC828" s="60"/>
      <c r="CD828" s="60"/>
      <c r="CE828" s="60"/>
      <c r="CF828" s="60"/>
      <c r="CG828" s="60"/>
      <c r="CH828" s="60"/>
      <c r="CI828" s="60"/>
      <c r="CJ828" s="60"/>
      <c r="CK828" s="60"/>
      <c r="CL828" s="60"/>
      <c r="CM828" s="60"/>
      <c r="CN828" s="60"/>
      <c r="CO828" s="60"/>
      <c r="CP828" s="60"/>
      <c r="CQ828" s="60"/>
      <c r="CR828" s="60"/>
      <c r="CS828" s="60"/>
      <c r="CT828" s="60"/>
      <c r="CU828" s="60"/>
      <c r="CV828" s="60"/>
      <c r="CW828" s="60"/>
      <c r="CX828" s="60"/>
      <c r="CY828" s="60"/>
      <c r="CZ828" s="60"/>
      <c r="DA828" s="60"/>
      <c r="DB828" s="60"/>
    </row>
    <row r="829" spans="1:13" ht="24.75" customHeight="1">
      <c r="A829" s="435">
        <v>2.9</v>
      </c>
      <c r="B829" s="482" t="s">
        <v>24</v>
      </c>
      <c r="C829" s="483"/>
      <c r="D829" s="483"/>
      <c r="E829" s="483"/>
      <c r="F829" s="483"/>
      <c r="G829" s="483"/>
      <c r="H829" s="483"/>
      <c r="I829" s="483"/>
      <c r="J829" s="483"/>
      <c r="K829" s="483"/>
      <c r="L829" s="483"/>
      <c r="M829" s="484"/>
    </row>
    <row r="830" spans="1:13" ht="24.75" customHeight="1">
      <c r="A830" s="29">
        <v>1</v>
      </c>
      <c r="B830" s="23" t="s">
        <v>24</v>
      </c>
      <c r="C830" s="270" t="s">
        <v>425</v>
      </c>
      <c r="D830" s="270" t="s">
        <v>426</v>
      </c>
      <c r="E830" s="270" t="s">
        <v>427</v>
      </c>
      <c r="F830" s="270" t="s">
        <v>428</v>
      </c>
      <c r="G830" s="35" t="s">
        <v>4933</v>
      </c>
      <c r="H830" s="35" t="s">
        <v>3572</v>
      </c>
      <c r="I830" s="177"/>
      <c r="J830" s="270"/>
      <c r="K830" s="273">
        <v>42566</v>
      </c>
      <c r="L830" s="176" t="s">
        <v>429</v>
      </c>
      <c r="M830" s="269"/>
    </row>
    <row r="831" spans="1:13" ht="24.75" customHeight="1">
      <c r="A831" s="29">
        <v>2</v>
      </c>
      <c r="B831" s="23" t="s">
        <v>24</v>
      </c>
      <c r="C831" s="270" t="s">
        <v>430</v>
      </c>
      <c r="D831" s="270" t="s">
        <v>431</v>
      </c>
      <c r="E831" s="270" t="s">
        <v>432</v>
      </c>
      <c r="F831" s="270" t="s">
        <v>433</v>
      </c>
      <c r="G831" s="35" t="s">
        <v>434</v>
      </c>
      <c r="H831" s="35" t="s">
        <v>3572</v>
      </c>
      <c r="I831" s="271"/>
      <c r="J831" s="271"/>
      <c r="K831" s="272">
        <v>42566</v>
      </c>
      <c r="L831" s="270" t="s">
        <v>435</v>
      </c>
      <c r="M831" s="269"/>
    </row>
    <row r="832" spans="1:13" ht="24.75" customHeight="1">
      <c r="A832" s="29">
        <v>3</v>
      </c>
      <c r="B832" s="23" t="s">
        <v>24</v>
      </c>
      <c r="C832" s="270" t="s">
        <v>436</v>
      </c>
      <c r="D832" s="270" t="s">
        <v>437</v>
      </c>
      <c r="E832" s="270" t="s">
        <v>438</v>
      </c>
      <c r="F832" s="270" t="s">
        <v>439</v>
      </c>
      <c r="G832" s="35" t="s">
        <v>4093</v>
      </c>
      <c r="H832" s="35" t="s">
        <v>3572</v>
      </c>
      <c r="I832" s="177"/>
      <c r="J832" s="177"/>
      <c r="K832" s="178">
        <v>42268</v>
      </c>
      <c r="L832" s="270" t="s">
        <v>440</v>
      </c>
      <c r="M832" s="269"/>
    </row>
    <row r="833" spans="1:13" ht="24.75" customHeight="1">
      <c r="A833" s="29">
        <v>4</v>
      </c>
      <c r="B833" s="23" t="s">
        <v>24</v>
      </c>
      <c r="C833" s="270" t="s">
        <v>441</v>
      </c>
      <c r="D833" s="270" t="s">
        <v>442</v>
      </c>
      <c r="E833" s="270" t="s">
        <v>443</v>
      </c>
      <c r="F833" s="270" t="s">
        <v>444</v>
      </c>
      <c r="G833" s="35" t="s">
        <v>445</v>
      </c>
      <c r="H833" s="35" t="s">
        <v>3572</v>
      </c>
      <c r="I833" s="177"/>
      <c r="J833" s="177"/>
      <c r="K833" s="178">
        <v>42509</v>
      </c>
      <c r="L833" s="270" t="s">
        <v>446</v>
      </c>
      <c r="M833" s="269"/>
    </row>
    <row r="834" spans="1:13" ht="24.75" customHeight="1">
      <c r="A834" s="29">
        <v>5</v>
      </c>
      <c r="B834" s="23" t="s">
        <v>24</v>
      </c>
      <c r="C834" s="270" t="s">
        <v>4934</v>
      </c>
      <c r="D834" s="270" t="s">
        <v>4935</v>
      </c>
      <c r="E834" s="270" t="s">
        <v>4936</v>
      </c>
      <c r="F834" s="270" t="s">
        <v>4937</v>
      </c>
      <c r="G834" s="35" t="s">
        <v>4938</v>
      </c>
      <c r="H834" s="35" t="s">
        <v>3572</v>
      </c>
      <c r="I834" s="177"/>
      <c r="J834" s="177"/>
      <c r="K834" s="178">
        <v>42586</v>
      </c>
      <c r="L834" s="270" t="s">
        <v>4939</v>
      </c>
      <c r="M834" s="269"/>
    </row>
    <row r="835" spans="1:13" ht="24.75" customHeight="1">
      <c r="A835" s="29">
        <v>6</v>
      </c>
      <c r="B835" s="23" t="s">
        <v>24</v>
      </c>
      <c r="C835" s="270" t="s">
        <v>4940</v>
      </c>
      <c r="D835" s="270" t="s">
        <v>4941</v>
      </c>
      <c r="E835" s="270" t="s">
        <v>4942</v>
      </c>
      <c r="F835" s="270" t="s">
        <v>4943</v>
      </c>
      <c r="G835" s="35" t="s">
        <v>4944</v>
      </c>
      <c r="H835" s="35" t="s">
        <v>3572</v>
      </c>
      <c r="I835" s="177"/>
      <c r="J835" s="177"/>
      <c r="K835" s="178">
        <v>42586</v>
      </c>
      <c r="L835" s="270" t="s">
        <v>4945</v>
      </c>
      <c r="M835" s="269"/>
    </row>
    <row r="836" spans="1:13" ht="24.75" customHeight="1">
      <c r="A836" s="29">
        <v>7</v>
      </c>
      <c r="B836" s="23" t="s">
        <v>24</v>
      </c>
      <c r="C836" s="270" t="s">
        <v>4946</v>
      </c>
      <c r="D836" s="270" t="s">
        <v>4947</v>
      </c>
      <c r="E836" s="270" t="s">
        <v>4948</v>
      </c>
      <c r="F836" s="270" t="s">
        <v>4949</v>
      </c>
      <c r="G836" s="35" t="s">
        <v>4950</v>
      </c>
      <c r="H836" s="35" t="s">
        <v>3572</v>
      </c>
      <c r="I836" s="177"/>
      <c r="J836" s="177"/>
      <c r="K836" s="178">
        <v>42586</v>
      </c>
      <c r="L836" s="270" t="s">
        <v>4951</v>
      </c>
      <c r="M836" s="269"/>
    </row>
    <row r="837" spans="1:13" ht="24.75" customHeight="1">
      <c r="A837" s="436">
        <v>2.1</v>
      </c>
      <c r="B837" s="482" t="s">
        <v>25</v>
      </c>
      <c r="C837" s="483"/>
      <c r="D837" s="483"/>
      <c r="E837" s="483"/>
      <c r="F837" s="483"/>
      <c r="G837" s="483"/>
      <c r="H837" s="483"/>
      <c r="I837" s="483"/>
      <c r="J837" s="483"/>
      <c r="K837" s="483"/>
      <c r="L837" s="483"/>
      <c r="M837" s="484"/>
    </row>
    <row r="838" spans="1:13" ht="24.75" customHeight="1">
      <c r="A838" s="29">
        <v>1</v>
      </c>
      <c r="B838" s="23" t="s">
        <v>25</v>
      </c>
      <c r="C838" s="194" t="s">
        <v>1393</v>
      </c>
      <c r="D838" s="193" t="s">
        <v>1394</v>
      </c>
      <c r="E838" s="195" t="s">
        <v>1395</v>
      </c>
      <c r="F838" s="195" t="s">
        <v>1396</v>
      </c>
      <c r="G838" s="210" t="s">
        <v>1397</v>
      </c>
      <c r="H838" s="195" t="s">
        <v>40</v>
      </c>
      <c r="I838" s="195"/>
      <c r="J838" s="254"/>
      <c r="K838" s="209">
        <v>42347</v>
      </c>
      <c r="L838" s="195" t="s">
        <v>1398</v>
      </c>
      <c r="M838" s="193"/>
    </row>
    <row r="839" spans="1:13" ht="24.75" customHeight="1">
      <c r="A839" s="29">
        <v>2</v>
      </c>
      <c r="B839" s="23" t="s">
        <v>25</v>
      </c>
      <c r="C839" s="194" t="s">
        <v>1399</v>
      </c>
      <c r="D839" s="193" t="s">
        <v>1392</v>
      </c>
      <c r="E839" s="195" t="s">
        <v>1400</v>
      </c>
      <c r="F839" s="195" t="s">
        <v>1401</v>
      </c>
      <c r="G839" s="210" t="s">
        <v>1402</v>
      </c>
      <c r="H839" s="195" t="s">
        <v>40</v>
      </c>
      <c r="I839" s="195"/>
      <c r="J839" s="254"/>
      <c r="K839" s="209">
        <v>42341</v>
      </c>
      <c r="L839" s="195" t="s">
        <v>1403</v>
      </c>
      <c r="M839" s="193"/>
    </row>
    <row r="840" spans="1:13" ht="24.75" customHeight="1">
      <c r="A840" s="29">
        <v>3</v>
      </c>
      <c r="B840" s="23" t="s">
        <v>25</v>
      </c>
      <c r="C840" s="194" t="s">
        <v>1404</v>
      </c>
      <c r="D840" s="193" t="s">
        <v>1392</v>
      </c>
      <c r="E840" s="195" t="s">
        <v>1405</v>
      </c>
      <c r="F840" s="195" t="s">
        <v>1406</v>
      </c>
      <c r="G840" s="210" t="s">
        <v>5080</v>
      </c>
      <c r="H840" s="195" t="s">
        <v>40</v>
      </c>
      <c r="I840" s="195"/>
      <c r="J840" s="254"/>
      <c r="K840" s="209">
        <v>42199</v>
      </c>
      <c r="L840" s="195" t="s">
        <v>1407</v>
      </c>
      <c r="M840" s="193"/>
    </row>
    <row r="841" spans="1:13" ht="24.75" customHeight="1">
      <c r="A841" s="29">
        <v>4</v>
      </c>
      <c r="B841" s="23" t="s">
        <v>25</v>
      </c>
      <c r="C841" s="194" t="s">
        <v>1408</v>
      </c>
      <c r="D841" s="193" t="s">
        <v>1409</v>
      </c>
      <c r="E841" s="195" t="s">
        <v>1410</v>
      </c>
      <c r="F841" s="195" t="s">
        <v>1411</v>
      </c>
      <c r="G841" s="210" t="s">
        <v>1412</v>
      </c>
      <c r="H841" s="195" t="s">
        <v>40</v>
      </c>
      <c r="I841" s="195"/>
      <c r="J841" s="254"/>
      <c r="K841" s="209">
        <v>42347</v>
      </c>
      <c r="L841" s="195" t="s">
        <v>1413</v>
      </c>
      <c r="M841" s="193"/>
    </row>
    <row r="842" spans="1:13" ht="24.75" customHeight="1">
      <c r="A842" s="29">
        <v>5</v>
      </c>
      <c r="B842" s="23" t="s">
        <v>25</v>
      </c>
      <c r="C842" s="194" t="s">
        <v>1414</v>
      </c>
      <c r="D842" s="193" t="s">
        <v>1394</v>
      </c>
      <c r="E842" s="195" t="s">
        <v>1415</v>
      </c>
      <c r="F842" s="195" t="s">
        <v>1416</v>
      </c>
      <c r="G842" s="210" t="s">
        <v>1417</v>
      </c>
      <c r="H842" s="195" t="s">
        <v>40</v>
      </c>
      <c r="I842" s="195"/>
      <c r="J842" s="254"/>
      <c r="K842" s="209">
        <v>42347</v>
      </c>
      <c r="L842" s="195" t="s">
        <v>1418</v>
      </c>
      <c r="M842" s="193"/>
    </row>
    <row r="843" spans="1:13" ht="24.75" customHeight="1">
      <c r="A843" s="29">
        <v>6</v>
      </c>
      <c r="B843" s="23" t="s">
        <v>25</v>
      </c>
      <c r="C843" s="194" t="s">
        <v>1419</v>
      </c>
      <c r="D843" s="193" t="s">
        <v>1394</v>
      </c>
      <c r="E843" s="195" t="s">
        <v>1420</v>
      </c>
      <c r="F843" s="195" t="s">
        <v>1421</v>
      </c>
      <c r="G843" s="210" t="s">
        <v>1422</v>
      </c>
      <c r="H843" s="195" t="s">
        <v>40</v>
      </c>
      <c r="I843" s="195"/>
      <c r="J843" s="254"/>
      <c r="K843" s="209">
        <v>42347</v>
      </c>
      <c r="L843" s="195" t="s">
        <v>1423</v>
      </c>
      <c r="M843" s="193"/>
    </row>
    <row r="844" spans="1:13" ht="24.75" customHeight="1">
      <c r="A844" s="29">
        <v>7</v>
      </c>
      <c r="B844" s="23" t="s">
        <v>25</v>
      </c>
      <c r="C844" s="194" t="s">
        <v>1424</v>
      </c>
      <c r="D844" s="193" t="s">
        <v>1394</v>
      </c>
      <c r="E844" s="195" t="s">
        <v>1425</v>
      </c>
      <c r="F844" s="195" t="s">
        <v>1426</v>
      </c>
      <c r="G844" s="210" t="s">
        <v>1427</v>
      </c>
      <c r="H844" s="195" t="s">
        <v>40</v>
      </c>
      <c r="I844" s="195"/>
      <c r="J844" s="254"/>
      <c r="K844" s="209">
        <v>42347</v>
      </c>
      <c r="L844" s="195" t="s">
        <v>1428</v>
      </c>
      <c r="M844" s="193"/>
    </row>
    <row r="845" spans="1:13" ht="24.75" customHeight="1">
      <c r="A845" s="29">
        <v>8</v>
      </c>
      <c r="B845" s="23" t="s">
        <v>25</v>
      </c>
      <c r="C845" s="194" t="s">
        <v>1429</v>
      </c>
      <c r="D845" s="193" t="s">
        <v>1391</v>
      </c>
      <c r="E845" s="195" t="s">
        <v>1430</v>
      </c>
      <c r="F845" s="195" t="s">
        <v>1431</v>
      </c>
      <c r="G845" s="210" t="s">
        <v>1432</v>
      </c>
      <c r="H845" s="195" t="s">
        <v>40</v>
      </c>
      <c r="I845" s="195"/>
      <c r="J845" s="254"/>
      <c r="K845" s="209">
        <v>42438</v>
      </c>
      <c r="L845" s="195" t="s">
        <v>1433</v>
      </c>
      <c r="M845" s="193"/>
    </row>
    <row r="846" spans="1:13" ht="24.75" customHeight="1">
      <c r="A846" s="29">
        <v>9</v>
      </c>
      <c r="B846" s="23" t="s">
        <v>25</v>
      </c>
      <c r="C846" s="194" t="s">
        <v>1434</v>
      </c>
      <c r="D846" s="193" t="s">
        <v>1435</v>
      </c>
      <c r="E846" s="195" t="s">
        <v>1436</v>
      </c>
      <c r="F846" s="195" t="s">
        <v>1437</v>
      </c>
      <c r="G846" s="210" t="s">
        <v>1438</v>
      </c>
      <c r="H846" s="195" t="s">
        <v>40</v>
      </c>
      <c r="I846" s="195"/>
      <c r="J846" s="254"/>
      <c r="K846" s="209">
        <v>42157</v>
      </c>
      <c r="L846" s="195" t="s">
        <v>1439</v>
      </c>
      <c r="M846" s="193"/>
    </row>
    <row r="847" spans="1:13" ht="24.75" customHeight="1">
      <c r="A847" s="29">
        <v>10</v>
      </c>
      <c r="B847" s="23" t="s">
        <v>25</v>
      </c>
      <c r="C847" s="194" t="s">
        <v>1440</v>
      </c>
      <c r="D847" s="193" t="s">
        <v>1441</v>
      </c>
      <c r="E847" s="195" t="s">
        <v>1442</v>
      </c>
      <c r="F847" s="195" t="s">
        <v>1443</v>
      </c>
      <c r="G847" s="210" t="s">
        <v>1444</v>
      </c>
      <c r="H847" s="195" t="s">
        <v>40</v>
      </c>
      <c r="I847" s="195"/>
      <c r="J847" s="254"/>
      <c r="K847" s="209">
        <v>42157</v>
      </c>
      <c r="L847" s="195" t="s">
        <v>1445</v>
      </c>
      <c r="M847" s="193"/>
    </row>
    <row r="848" spans="1:13" ht="24.75" customHeight="1">
      <c r="A848" s="29">
        <v>11</v>
      </c>
      <c r="B848" s="23" t="s">
        <v>25</v>
      </c>
      <c r="C848" s="196" t="s">
        <v>1446</v>
      </c>
      <c r="D848" s="197" t="s">
        <v>1447</v>
      </c>
      <c r="E848" s="201" t="s">
        <v>1448</v>
      </c>
      <c r="F848" s="201" t="s">
        <v>1449</v>
      </c>
      <c r="G848" s="198" t="s">
        <v>5081</v>
      </c>
      <c r="H848" s="195" t="s">
        <v>40</v>
      </c>
      <c r="I848" s="200"/>
      <c r="J848" s="254"/>
      <c r="K848" s="209">
        <v>42368</v>
      </c>
      <c r="L848" s="201" t="s">
        <v>1450</v>
      </c>
      <c r="M848" s="193"/>
    </row>
    <row r="849" spans="1:13" ht="24.75" customHeight="1">
      <c r="A849" s="29">
        <v>12</v>
      </c>
      <c r="B849" s="23" t="s">
        <v>25</v>
      </c>
      <c r="C849" s="196" t="s">
        <v>1451</v>
      </c>
      <c r="D849" s="197" t="s">
        <v>1447</v>
      </c>
      <c r="E849" s="201" t="s">
        <v>1452</v>
      </c>
      <c r="F849" s="201" t="s">
        <v>1453</v>
      </c>
      <c r="G849" s="202" t="s">
        <v>1454</v>
      </c>
      <c r="H849" s="199"/>
      <c r="I849" s="200"/>
      <c r="J849" s="195" t="s">
        <v>40</v>
      </c>
      <c r="K849" s="209">
        <v>42144</v>
      </c>
      <c r="L849" s="201" t="s">
        <v>1455</v>
      </c>
      <c r="M849" s="193"/>
    </row>
    <row r="850" spans="1:13" ht="24.75" customHeight="1">
      <c r="A850" s="29">
        <v>13</v>
      </c>
      <c r="B850" s="23" t="s">
        <v>25</v>
      </c>
      <c r="C850" s="196" t="s">
        <v>1456</v>
      </c>
      <c r="D850" s="197" t="s">
        <v>1457</v>
      </c>
      <c r="E850" s="201" t="s">
        <v>1458</v>
      </c>
      <c r="F850" s="201" t="s">
        <v>1459</v>
      </c>
      <c r="G850" s="202" t="s">
        <v>1460</v>
      </c>
      <c r="H850" s="199"/>
      <c r="I850" s="200"/>
      <c r="J850" s="195" t="s">
        <v>40</v>
      </c>
      <c r="K850" s="209">
        <v>42144</v>
      </c>
      <c r="L850" s="201" t="s">
        <v>1461</v>
      </c>
      <c r="M850" s="193"/>
    </row>
    <row r="851" spans="1:13" ht="24.75" customHeight="1">
      <c r="A851" s="29">
        <v>14</v>
      </c>
      <c r="B851" s="23" t="s">
        <v>25</v>
      </c>
      <c r="C851" s="196" t="s">
        <v>1462</v>
      </c>
      <c r="D851" s="197" t="s">
        <v>1457</v>
      </c>
      <c r="E851" s="270" t="s">
        <v>1463</v>
      </c>
      <c r="F851" s="201" t="s">
        <v>1464</v>
      </c>
      <c r="G851" s="202" t="s">
        <v>5082</v>
      </c>
      <c r="H851" s="199"/>
      <c r="I851" s="200"/>
      <c r="J851" s="195" t="s">
        <v>40</v>
      </c>
      <c r="K851" s="209">
        <v>42166</v>
      </c>
      <c r="L851" s="201" t="s">
        <v>1465</v>
      </c>
      <c r="M851" s="193"/>
    </row>
    <row r="852" spans="1:13" ht="24.75" customHeight="1">
      <c r="A852" s="29">
        <v>15</v>
      </c>
      <c r="B852" s="23" t="s">
        <v>25</v>
      </c>
      <c r="C852" s="196" t="s">
        <v>1466</v>
      </c>
      <c r="D852" s="201" t="s">
        <v>1467</v>
      </c>
      <c r="E852" s="270" t="s">
        <v>1468</v>
      </c>
      <c r="F852" s="203" t="s">
        <v>1469</v>
      </c>
      <c r="G852" s="202" t="s">
        <v>1470</v>
      </c>
      <c r="H852" s="195" t="s">
        <v>40</v>
      </c>
      <c r="I852" s="200"/>
      <c r="J852" s="254"/>
      <c r="K852" s="209">
        <v>42383</v>
      </c>
      <c r="L852" s="201" t="s">
        <v>1471</v>
      </c>
      <c r="M852" s="193"/>
    </row>
    <row r="853" spans="1:13" ht="24.75" customHeight="1">
      <c r="A853" s="29">
        <v>16</v>
      </c>
      <c r="B853" s="23" t="s">
        <v>25</v>
      </c>
      <c r="C853" s="196" t="s">
        <v>1472</v>
      </c>
      <c r="D853" s="197" t="s">
        <v>1473</v>
      </c>
      <c r="E853" s="207" t="s">
        <v>1474</v>
      </c>
      <c r="F853" s="206" t="s">
        <v>1475</v>
      </c>
      <c r="G853" s="204" t="s">
        <v>1476</v>
      </c>
      <c r="H853" s="195" t="s">
        <v>40</v>
      </c>
      <c r="I853" s="205"/>
      <c r="J853" s="254"/>
      <c r="K853" s="209">
        <v>42384</v>
      </c>
      <c r="L853" s="201" t="s">
        <v>1477</v>
      </c>
      <c r="M853" s="193"/>
    </row>
    <row r="854" spans="1:13" ht="24.75" customHeight="1">
      <c r="A854" s="29">
        <v>17</v>
      </c>
      <c r="B854" s="23" t="s">
        <v>25</v>
      </c>
      <c r="C854" s="196" t="s">
        <v>1478</v>
      </c>
      <c r="D854" s="197" t="s">
        <v>1479</v>
      </c>
      <c r="E854" s="208" t="s">
        <v>1480</v>
      </c>
      <c r="F854" s="206" t="s">
        <v>1481</v>
      </c>
      <c r="G854" s="198" t="s">
        <v>1482</v>
      </c>
      <c r="H854" s="195" t="s">
        <v>40</v>
      </c>
      <c r="I854" s="205"/>
      <c r="J854" s="254"/>
      <c r="K854" s="209">
        <v>42374</v>
      </c>
      <c r="L854" s="201" t="s">
        <v>1483</v>
      </c>
      <c r="M854" s="193"/>
    </row>
    <row r="855" spans="1:13" ht="24.75" customHeight="1">
      <c r="A855" s="29">
        <v>18</v>
      </c>
      <c r="B855" s="23" t="s">
        <v>25</v>
      </c>
      <c r="C855" s="194" t="s">
        <v>1484</v>
      </c>
      <c r="D855" s="193" t="s">
        <v>1485</v>
      </c>
      <c r="E855" s="195" t="s">
        <v>1486</v>
      </c>
      <c r="F855" s="195" t="s">
        <v>1487</v>
      </c>
      <c r="G855" s="210" t="s">
        <v>1488</v>
      </c>
      <c r="H855" s="195" t="s">
        <v>40</v>
      </c>
      <c r="I855" s="195"/>
      <c r="J855" s="254"/>
      <c r="K855" s="209">
        <v>42181</v>
      </c>
      <c r="L855" s="195" t="s">
        <v>1489</v>
      </c>
      <c r="M855" s="193"/>
    </row>
    <row r="856" spans="1:13" ht="24.75" customHeight="1">
      <c r="A856" s="29">
        <v>19</v>
      </c>
      <c r="B856" s="23" t="s">
        <v>25</v>
      </c>
      <c r="C856" s="194" t="s">
        <v>1490</v>
      </c>
      <c r="D856" s="193" t="s">
        <v>1491</v>
      </c>
      <c r="E856" s="195" t="s">
        <v>1492</v>
      </c>
      <c r="F856" s="195" t="s">
        <v>1493</v>
      </c>
      <c r="G856" s="210" t="s">
        <v>1494</v>
      </c>
      <c r="H856" s="195" t="s">
        <v>40</v>
      </c>
      <c r="I856" s="195"/>
      <c r="J856" s="254"/>
      <c r="K856" s="209">
        <v>42438</v>
      </c>
      <c r="L856" s="195" t="s">
        <v>1495</v>
      </c>
      <c r="M856" s="193"/>
    </row>
    <row r="857" spans="1:13" ht="24.75" customHeight="1">
      <c r="A857" s="29">
        <v>20</v>
      </c>
      <c r="B857" s="23" t="s">
        <v>25</v>
      </c>
      <c r="C857" s="194" t="s">
        <v>1496</v>
      </c>
      <c r="D857" s="193" t="s">
        <v>1497</v>
      </c>
      <c r="E857" s="195" t="s">
        <v>1498</v>
      </c>
      <c r="F857" s="195" t="s">
        <v>1499</v>
      </c>
      <c r="G857" s="210" t="s">
        <v>1500</v>
      </c>
      <c r="H857" s="195" t="s">
        <v>40</v>
      </c>
      <c r="I857" s="195"/>
      <c r="J857" s="254"/>
      <c r="K857" s="209">
        <v>42354</v>
      </c>
      <c r="L857" s="195" t="s">
        <v>1501</v>
      </c>
      <c r="M857" s="193"/>
    </row>
    <row r="858" spans="1:13" ht="24.75" customHeight="1">
      <c r="A858" s="29">
        <v>21</v>
      </c>
      <c r="B858" s="23" t="s">
        <v>25</v>
      </c>
      <c r="C858" s="194" t="s">
        <v>1502</v>
      </c>
      <c r="D858" s="193" t="s">
        <v>1503</v>
      </c>
      <c r="E858" s="195" t="s">
        <v>1504</v>
      </c>
      <c r="F858" s="195" t="s">
        <v>1505</v>
      </c>
      <c r="G858" s="210" t="s">
        <v>1506</v>
      </c>
      <c r="H858" s="195" t="s">
        <v>40</v>
      </c>
      <c r="I858" s="195"/>
      <c r="J858" s="254"/>
      <c r="K858" s="209">
        <v>42359</v>
      </c>
      <c r="L858" s="195" t="s">
        <v>1507</v>
      </c>
      <c r="M858" s="193"/>
    </row>
    <row r="859" spans="1:13" ht="24.75" customHeight="1">
      <c r="A859" s="29">
        <v>22</v>
      </c>
      <c r="B859" s="23" t="s">
        <v>25</v>
      </c>
      <c r="C859" s="194" t="s">
        <v>3968</v>
      </c>
      <c r="D859" s="193" t="s">
        <v>3969</v>
      </c>
      <c r="E859" s="195" t="s">
        <v>3970</v>
      </c>
      <c r="F859" s="195" t="s">
        <v>3971</v>
      </c>
      <c r="G859" s="210" t="s">
        <v>3972</v>
      </c>
      <c r="H859" s="195" t="s">
        <v>40</v>
      </c>
      <c r="I859" s="195"/>
      <c r="J859" s="254"/>
      <c r="K859" s="209">
        <v>42467</v>
      </c>
      <c r="L859" s="195" t="s">
        <v>3973</v>
      </c>
      <c r="M859" s="193"/>
    </row>
    <row r="860" spans="1:13" ht="24.75" customHeight="1">
      <c r="A860" s="29">
        <v>23</v>
      </c>
      <c r="B860" s="23" t="s">
        <v>25</v>
      </c>
      <c r="C860" s="194" t="s">
        <v>3974</v>
      </c>
      <c r="D860" s="193" t="s">
        <v>3975</v>
      </c>
      <c r="E860" s="195" t="s">
        <v>3976</v>
      </c>
      <c r="F860" s="195" t="s">
        <v>3977</v>
      </c>
      <c r="G860" s="210" t="s">
        <v>3978</v>
      </c>
      <c r="H860" s="195" t="s">
        <v>40</v>
      </c>
      <c r="I860" s="195"/>
      <c r="J860" s="254"/>
      <c r="K860" s="209">
        <v>42467</v>
      </c>
      <c r="L860" s="195" t="s">
        <v>3979</v>
      </c>
      <c r="M860" s="193"/>
    </row>
    <row r="861" spans="1:13" ht="24.75" customHeight="1">
      <c r="A861" s="29">
        <v>24</v>
      </c>
      <c r="B861" s="23" t="s">
        <v>25</v>
      </c>
      <c r="C861" s="194" t="s">
        <v>3980</v>
      </c>
      <c r="D861" s="193" t="s">
        <v>3975</v>
      </c>
      <c r="E861" s="195" t="s">
        <v>3981</v>
      </c>
      <c r="F861" s="195" t="s">
        <v>3982</v>
      </c>
      <c r="G861" s="210" t="s">
        <v>3983</v>
      </c>
      <c r="H861" s="195" t="s">
        <v>40</v>
      </c>
      <c r="I861" s="195"/>
      <c r="J861" s="254"/>
      <c r="K861" s="209">
        <v>42472</v>
      </c>
      <c r="L861" s="195" t="s">
        <v>3984</v>
      </c>
      <c r="M861" s="193"/>
    </row>
    <row r="862" spans="1:13" ht="24.75" customHeight="1">
      <c r="A862" s="29">
        <v>25</v>
      </c>
      <c r="B862" s="23" t="s">
        <v>25</v>
      </c>
      <c r="C862" s="194" t="s">
        <v>3980</v>
      </c>
      <c r="D862" s="193" t="s">
        <v>3975</v>
      </c>
      <c r="E862" s="195" t="s">
        <v>3976</v>
      </c>
      <c r="F862" s="195" t="s">
        <v>4108</v>
      </c>
      <c r="G862" s="210" t="s">
        <v>4109</v>
      </c>
      <c r="H862" s="195" t="s">
        <v>40</v>
      </c>
      <c r="I862" s="195"/>
      <c r="J862" s="254"/>
      <c r="K862" s="209">
        <v>42503</v>
      </c>
      <c r="L862" s="195" t="s">
        <v>4110</v>
      </c>
      <c r="M862" s="193"/>
    </row>
    <row r="863" spans="1:13" ht="24.75" customHeight="1">
      <c r="A863" s="29">
        <v>26</v>
      </c>
      <c r="B863" s="23" t="s">
        <v>25</v>
      </c>
      <c r="C863" s="194" t="s">
        <v>4614</v>
      </c>
      <c r="D863" s="193" t="s">
        <v>4615</v>
      </c>
      <c r="E863" s="195" t="s">
        <v>4616</v>
      </c>
      <c r="F863" s="195" t="s">
        <v>4617</v>
      </c>
      <c r="G863" s="210" t="s">
        <v>4618</v>
      </c>
      <c r="H863" s="195" t="s">
        <v>40</v>
      </c>
      <c r="I863" s="195"/>
      <c r="J863" s="254"/>
      <c r="K863" s="209">
        <v>42516</v>
      </c>
      <c r="L863" s="195" t="s">
        <v>4619</v>
      </c>
      <c r="M863" s="193"/>
    </row>
    <row r="864" spans="1:13" ht="24.75" customHeight="1">
      <c r="A864" s="29">
        <v>27</v>
      </c>
      <c r="B864" s="23" t="s">
        <v>25</v>
      </c>
      <c r="C864" s="194" t="s">
        <v>4620</v>
      </c>
      <c r="D864" s="193" t="s">
        <v>4621</v>
      </c>
      <c r="E864" s="195" t="s">
        <v>4622</v>
      </c>
      <c r="F864" s="195" t="s">
        <v>4623</v>
      </c>
      <c r="G864" s="210" t="s">
        <v>4624</v>
      </c>
      <c r="H864" s="195" t="s">
        <v>189</v>
      </c>
      <c r="I864" s="195"/>
      <c r="J864" s="254"/>
      <c r="K864" s="209">
        <v>42539</v>
      </c>
      <c r="L864" s="195" t="s">
        <v>4625</v>
      </c>
      <c r="M864" s="193"/>
    </row>
    <row r="865" spans="1:13" ht="24.75" customHeight="1">
      <c r="A865" s="29">
        <v>28</v>
      </c>
      <c r="B865" s="23" t="s">
        <v>25</v>
      </c>
      <c r="C865" s="194" t="s">
        <v>5083</v>
      </c>
      <c r="D865" s="193" t="s">
        <v>1503</v>
      </c>
      <c r="E865" s="195" t="s">
        <v>5084</v>
      </c>
      <c r="F865" s="195" t="s">
        <v>5085</v>
      </c>
      <c r="G865" s="210" t="s">
        <v>5086</v>
      </c>
      <c r="H865" s="195" t="s">
        <v>189</v>
      </c>
      <c r="I865" s="195"/>
      <c r="J865" s="254"/>
      <c r="K865" s="209">
        <v>42591</v>
      </c>
      <c r="L865" s="195" t="s">
        <v>5087</v>
      </c>
      <c r="M865" s="193"/>
    </row>
    <row r="866" spans="1:13" ht="24.75" customHeight="1">
      <c r="A866" s="29">
        <v>29</v>
      </c>
      <c r="B866" s="23" t="s">
        <v>25</v>
      </c>
      <c r="C866" s="194" t="s">
        <v>5083</v>
      </c>
      <c r="D866" s="193" t="s">
        <v>1503</v>
      </c>
      <c r="E866" s="195" t="s">
        <v>5088</v>
      </c>
      <c r="F866" s="195" t="s">
        <v>5089</v>
      </c>
      <c r="G866" s="210" t="s">
        <v>5090</v>
      </c>
      <c r="H866" s="195" t="s">
        <v>189</v>
      </c>
      <c r="I866" s="195"/>
      <c r="J866" s="254"/>
      <c r="K866" s="209">
        <v>42591</v>
      </c>
      <c r="L866" s="195" t="s">
        <v>5091</v>
      </c>
      <c r="M866" s="193"/>
    </row>
    <row r="867" spans="1:13" ht="24.75" customHeight="1">
      <c r="A867" s="29">
        <v>30</v>
      </c>
      <c r="B867" s="23" t="s">
        <v>25</v>
      </c>
      <c r="C867" s="194" t="s">
        <v>5083</v>
      </c>
      <c r="D867" s="193" t="s">
        <v>1503</v>
      </c>
      <c r="E867" s="195" t="s">
        <v>5088</v>
      </c>
      <c r="F867" s="195" t="s">
        <v>5092</v>
      </c>
      <c r="G867" s="210" t="s">
        <v>5093</v>
      </c>
      <c r="H867" s="195" t="s">
        <v>189</v>
      </c>
      <c r="I867" s="195"/>
      <c r="J867" s="254"/>
      <c r="K867" s="209">
        <v>42591</v>
      </c>
      <c r="L867" s="195" t="s">
        <v>5094</v>
      </c>
      <c r="M867" s="193"/>
    </row>
    <row r="868" spans="1:13" ht="24.75" customHeight="1">
      <c r="A868" s="29">
        <v>31</v>
      </c>
      <c r="B868" s="23" t="s">
        <v>25</v>
      </c>
      <c r="C868" s="194" t="s">
        <v>3193</v>
      </c>
      <c r="D868" s="193" t="s">
        <v>1503</v>
      </c>
      <c r="E868" s="195" t="s">
        <v>5095</v>
      </c>
      <c r="F868" s="195" t="s">
        <v>5096</v>
      </c>
      <c r="G868" s="210" t="s">
        <v>5097</v>
      </c>
      <c r="H868" s="195" t="s">
        <v>189</v>
      </c>
      <c r="I868" s="195"/>
      <c r="J868" s="254"/>
      <c r="K868" s="209">
        <v>42591</v>
      </c>
      <c r="L868" s="195" t="s">
        <v>5098</v>
      </c>
      <c r="M868" s="193"/>
    </row>
    <row r="869" spans="1:13" ht="24.75" customHeight="1">
      <c r="A869" s="29">
        <v>32</v>
      </c>
      <c r="B869" s="23" t="s">
        <v>25</v>
      </c>
      <c r="C869" s="194" t="s">
        <v>3193</v>
      </c>
      <c r="D869" s="193" t="s">
        <v>1503</v>
      </c>
      <c r="E869" s="195" t="s">
        <v>5099</v>
      </c>
      <c r="F869" s="195" t="s">
        <v>5100</v>
      </c>
      <c r="G869" s="210" t="s">
        <v>5101</v>
      </c>
      <c r="H869" s="195" t="s">
        <v>189</v>
      </c>
      <c r="I869" s="195"/>
      <c r="J869" s="254"/>
      <c r="K869" s="209">
        <v>42591</v>
      </c>
      <c r="L869" s="195" t="s">
        <v>5102</v>
      </c>
      <c r="M869" s="193"/>
    </row>
    <row r="870" spans="1:13" ht="24.75" customHeight="1">
      <c r="A870" s="29">
        <v>33</v>
      </c>
      <c r="B870" s="23" t="s">
        <v>25</v>
      </c>
      <c r="C870" s="194" t="s">
        <v>3193</v>
      </c>
      <c r="D870" s="193" t="s">
        <v>1503</v>
      </c>
      <c r="E870" s="195" t="s">
        <v>5103</v>
      </c>
      <c r="F870" s="195" t="s">
        <v>5104</v>
      </c>
      <c r="G870" s="210" t="s">
        <v>5105</v>
      </c>
      <c r="H870" s="195" t="s">
        <v>189</v>
      </c>
      <c r="I870" s="195"/>
      <c r="J870" s="254"/>
      <c r="K870" s="209">
        <v>42591</v>
      </c>
      <c r="L870" s="195" t="s">
        <v>5106</v>
      </c>
      <c r="M870" s="193"/>
    </row>
    <row r="871" spans="1:13" ht="24.75" customHeight="1">
      <c r="A871" s="29">
        <v>34</v>
      </c>
      <c r="B871" s="23" t="s">
        <v>25</v>
      </c>
      <c r="C871" s="194" t="s">
        <v>3193</v>
      </c>
      <c r="D871" s="193" t="s">
        <v>1503</v>
      </c>
      <c r="E871" s="195" t="s">
        <v>5107</v>
      </c>
      <c r="F871" s="195" t="s">
        <v>5108</v>
      </c>
      <c r="G871" s="210" t="s">
        <v>5109</v>
      </c>
      <c r="H871" s="195" t="s">
        <v>189</v>
      </c>
      <c r="I871" s="195"/>
      <c r="J871" s="254"/>
      <c r="K871" s="209">
        <v>42591</v>
      </c>
      <c r="L871" s="195" t="s">
        <v>5110</v>
      </c>
      <c r="M871" s="193"/>
    </row>
    <row r="872" spans="1:13" ht="24.75" customHeight="1">
      <c r="A872" s="29">
        <v>35</v>
      </c>
      <c r="B872" s="23" t="s">
        <v>25</v>
      </c>
      <c r="C872" s="194" t="s">
        <v>3193</v>
      </c>
      <c r="D872" s="193" t="s">
        <v>1503</v>
      </c>
      <c r="E872" s="195" t="s">
        <v>5111</v>
      </c>
      <c r="F872" s="195" t="s">
        <v>5112</v>
      </c>
      <c r="G872" s="210" t="s">
        <v>5113</v>
      </c>
      <c r="H872" s="195" t="s">
        <v>189</v>
      </c>
      <c r="I872" s="195"/>
      <c r="J872" s="254"/>
      <c r="K872" s="209">
        <v>42591</v>
      </c>
      <c r="L872" s="195" t="s">
        <v>5114</v>
      </c>
      <c r="M872" s="193"/>
    </row>
    <row r="873" spans="1:13" ht="24.75" customHeight="1">
      <c r="A873" s="29">
        <v>36</v>
      </c>
      <c r="B873" s="23" t="s">
        <v>25</v>
      </c>
      <c r="C873" s="194" t="s">
        <v>3193</v>
      </c>
      <c r="D873" s="193" t="s">
        <v>1503</v>
      </c>
      <c r="E873" s="195" t="s">
        <v>5107</v>
      </c>
      <c r="F873" s="195" t="s">
        <v>5115</v>
      </c>
      <c r="G873" s="210" t="s">
        <v>5116</v>
      </c>
      <c r="H873" s="195" t="s">
        <v>189</v>
      </c>
      <c r="I873" s="195"/>
      <c r="J873" s="254"/>
      <c r="K873" s="209">
        <v>42591</v>
      </c>
      <c r="L873" s="195" t="s">
        <v>5117</v>
      </c>
      <c r="M873" s="193"/>
    </row>
    <row r="874" spans="1:13" ht="24.75" customHeight="1">
      <c r="A874" s="29">
        <v>37</v>
      </c>
      <c r="B874" s="23" t="s">
        <v>25</v>
      </c>
      <c r="C874" s="194" t="s">
        <v>5083</v>
      </c>
      <c r="D874" s="193" t="s">
        <v>1503</v>
      </c>
      <c r="E874" s="195" t="s">
        <v>5084</v>
      </c>
      <c r="F874" s="195" t="s">
        <v>5118</v>
      </c>
      <c r="G874" s="210" t="s">
        <v>5119</v>
      </c>
      <c r="H874" s="195" t="s">
        <v>189</v>
      </c>
      <c r="I874" s="195"/>
      <c r="J874" s="254"/>
      <c r="K874" s="209">
        <v>42591</v>
      </c>
      <c r="L874" s="195" t="s">
        <v>5120</v>
      </c>
      <c r="M874" s="193"/>
    </row>
    <row r="875" spans="1:13" ht="24.75" customHeight="1">
      <c r="A875" s="29">
        <v>38</v>
      </c>
      <c r="B875" s="23" t="s">
        <v>25</v>
      </c>
      <c r="C875" s="194" t="s">
        <v>3193</v>
      </c>
      <c r="D875" s="193" t="s">
        <v>1503</v>
      </c>
      <c r="E875" s="195" t="s">
        <v>5121</v>
      </c>
      <c r="F875" s="195" t="s">
        <v>5122</v>
      </c>
      <c r="G875" s="210" t="s">
        <v>5123</v>
      </c>
      <c r="H875" s="195" t="s">
        <v>189</v>
      </c>
      <c r="I875" s="195"/>
      <c r="J875" s="254"/>
      <c r="K875" s="209">
        <v>42591</v>
      </c>
      <c r="L875" s="195" t="s">
        <v>5124</v>
      </c>
      <c r="M875" s="193"/>
    </row>
    <row r="876" spans="1:13" ht="24.75" customHeight="1">
      <c r="A876" s="29">
        <v>39</v>
      </c>
      <c r="B876" s="23" t="s">
        <v>25</v>
      </c>
      <c r="C876" s="194" t="s">
        <v>3193</v>
      </c>
      <c r="D876" s="193" t="s">
        <v>1503</v>
      </c>
      <c r="E876" s="195" t="s">
        <v>5121</v>
      </c>
      <c r="F876" s="195" t="s">
        <v>5125</v>
      </c>
      <c r="G876" s="210" t="s">
        <v>5126</v>
      </c>
      <c r="H876" s="195" t="s">
        <v>189</v>
      </c>
      <c r="I876" s="195"/>
      <c r="J876" s="254"/>
      <c r="K876" s="209">
        <v>42591</v>
      </c>
      <c r="L876" s="195" t="s">
        <v>5127</v>
      </c>
      <c r="M876" s="193"/>
    </row>
    <row r="877" spans="1:13" ht="24.75" customHeight="1">
      <c r="A877" s="29">
        <v>40</v>
      </c>
      <c r="B877" s="23" t="s">
        <v>25</v>
      </c>
      <c r="C877" s="194" t="s">
        <v>5083</v>
      </c>
      <c r="D877" s="193" t="s">
        <v>1503</v>
      </c>
      <c r="E877" s="195" t="s">
        <v>5128</v>
      </c>
      <c r="F877" s="195" t="s">
        <v>5129</v>
      </c>
      <c r="G877" s="210" t="s">
        <v>5130</v>
      </c>
      <c r="H877" s="195" t="s">
        <v>189</v>
      </c>
      <c r="I877" s="195"/>
      <c r="J877" s="254"/>
      <c r="K877" s="209">
        <v>42591</v>
      </c>
      <c r="L877" s="195" t="s">
        <v>5131</v>
      </c>
      <c r="M877" s="193"/>
    </row>
    <row r="878" spans="1:13" ht="24.75" customHeight="1">
      <c r="A878" s="29">
        <v>41</v>
      </c>
      <c r="B878" s="23" t="s">
        <v>25</v>
      </c>
      <c r="C878" s="194" t="s">
        <v>5132</v>
      </c>
      <c r="D878" s="193" t="s">
        <v>5133</v>
      </c>
      <c r="E878" s="195" t="s">
        <v>5134</v>
      </c>
      <c r="F878" s="195" t="s">
        <v>5135</v>
      </c>
      <c r="G878" s="210" t="s">
        <v>5136</v>
      </c>
      <c r="H878" s="195" t="s">
        <v>189</v>
      </c>
      <c r="I878" s="195"/>
      <c r="J878" s="254"/>
      <c r="K878" s="209">
        <v>42590</v>
      </c>
      <c r="L878" s="195" t="s">
        <v>5137</v>
      </c>
      <c r="M878" s="193"/>
    </row>
    <row r="879" spans="1:13" ht="24.75" customHeight="1">
      <c r="A879" s="436">
        <v>2.11</v>
      </c>
      <c r="B879" s="482" t="s">
        <v>26</v>
      </c>
      <c r="C879" s="483"/>
      <c r="D879" s="483"/>
      <c r="E879" s="483"/>
      <c r="F879" s="483"/>
      <c r="G879" s="483"/>
      <c r="H879" s="483"/>
      <c r="I879" s="483"/>
      <c r="J879" s="483"/>
      <c r="K879" s="483"/>
      <c r="L879" s="483"/>
      <c r="M879" s="484"/>
    </row>
    <row r="880" spans="1:13" ht="24.75" customHeight="1">
      <c r="A880" s="29">
        <v>1</v>
      </c>
      <c r="B880" s="23" t="s">
        <v>26</v>
      </c>
      <c r="C880" s="59" t="s">
        <v>495</v>
      </c>
      <c r="D880" s="211" t="s">
        <v>496</v>
      </c>
      <c r="E880" s="219" t="s">
        <v>497</v>
      </c>
      <c r="F880" s="219" t="s">
        <v>498</v>
      </c>
      <c r="G880" s="219" t="s">
        <v>499</v>
      </c>
      <c r="H880" s="456" t="s">
        <v>189</v>
      </c>
      <c r="I880" s="457"/>
      <c r="J880" s="457"/>
      <c r="K880" s="268">
        <v>42265</v>
      </c>
      <c r="L880" s="219" t="s">
        <v>500</v>
      </c>
      <c r="M880" s="457"/>
    </row>
    <row r="881" spans="1:13" ht="24.75" customHeight="1">
      <c r="A881" s="29">
        <v>2</v>
      </c>
      <c r="B881" s="23" t="s">
        <v>26</v>
      </c>
      <c r="C881" s="59" t="s">
        <v>501</v>
      </c>
      <c r="D881" s="219" t="s">
        <v>502</v>
      </c>
      <c r="E881" s="219" t="s">
        <v>503</v>
      </c>
      <c r="F881" s="219" t="s">
        <v>504</v>
      </c>
      <c r="G881" s="219" t="s">
        <v>505</v>
      </c>
      <c r="H881" s="458" t="s">
        <v>189</v>
      </c>
      <c r="I881" s="459"/>
      <c r="J881" s="459"/>
      <c r="K881" s="268">
        <v>42265</v>
      </c>
      <c r="L881" s="219" t="s">
        <v>506</v>
      </c>
      <c r="M881" s="459"/>
    </row>
    <row r="882" spans="1:13" ht="24.75" customHeight="1">
      <c r="A882" s="29">
        <v>3</v>
      </c>
      <c r="B882" s="23" t="s">
        <v>26</v>
      </c>
      <c r="C882" s="59" t="s">
        <v>3718</v>
      </c>
      <c r="D882" s="219" t="s">
        <v>507</v>
      </c>
      <c r="E882" s="219" t="s">
        <v>508</v>
      </c>
      <c r="F882" s="219" t="s">
        <v>509</v>
      </c>
      <c r="G882" s="219" t="s">
        <v>510</v>
      </c>
      <c r="H882" s="458" t="s">
        <v>189</v>
      </c>
      <c r="I882" s="36"/>
      <c r="J882" s="36"/>
      <c r="K882" s="260">
        <v>42268</v>
      </c>
      <c r="L882" s="219" t="s">
        <v>511</v>
      </c>
      <c r="M882" s="36"/>
    </row>
    <row r="883" spans="1:13" ht="24.75" customHeight="1">
      <c r="A883" s="29">
        <v>4</v>
      </c>
      <c r="B883" s="23" t="s">
        <v>26</v>
      </c>
      <c r="C883" s="59" t="s">
        <v>512</v>
      </c>
      <c r="D883" s="219" t="s">
        <v>513</v>
      </c>
      <c r="E883" s="219" t="s">
        <v>514</v>
      </c>
      <c r="F883" s="219" t="s">
        <v>515</v>
      </c>
      <c r="G883" s="219" t="s">
        <v>516</v>
      </c>
      <c r="H883" s="458" t="s">
        <v>189</v>
      </c>
      <c r="I883" s="104"/>
      <c r="J883" s="104"/>
      <c r="K883" s="268">
        <v>42265</v>
      </c>
      <c r="L883" s="219" t="s">
        <v>517</v>
      </c>
      <c r="M883" s="104"/>
    </row>
    <row r="884" spans="1:13" ht="24.75" customHeight="1">
      <c r="A884" s="29">
        <v>5</v>
      </c>
      <c r="B884" s="23" t="s">
        <v>26</v>
      </c>
      <c r="C884" s="59" t="s">
        <v>518</v>
      </c>
      <c r="D884" s="219" t="s">
        <v>513</v>
      </c>
      <c r="E884" s="219" t="s">
        <v>519</v>
      </c>
      <c r="F884" s="219" t="s">
        <v>520</v>
      </c>
      <c r="G884" s="219" t="s">
        <v>521</v>
      </c>
      <c r="H884" s="458" t="s">
        <v>189</v>
      </c>
      <c r="I884" s="104"/>
      <c r="J884" s="104"/>
      <c r="K884" s="268">
        <v>42265</v>
      </c>
      <c r="L884" s="219" t="s">
        <v>522</v>
      </c>
      <c r="M884" s="104"/>
    </row>
    <row r="885" spans="1:13" ht="24.75" customHeight="1">
      <c r="A885" s="29">
        <v>6</v>
      </c>
      <c r="B885" s="23" t="s">
        <v>26</v>
      </c>
      <c r="C885" s="59" t="s">
        <v>523</v>
      </c>
      <c r="D885" s="460" t="s">
        <v>524</v>
      </c>
      <c r="E885" s="219" t="s">
        <v>525</v>
      </c>
      <c r="F885" s="219" t="s">
        <v>526</v>
      </c>
      <c r="G885" s="219" t="s">
        <v>527</v>
      </c>
      <c r="H885" s="458" t="s">
        <v>189</v>
      </c>
      <c r="I885" s="104"/>
      <c r="J885" s="104"/>
      <c r="K885" s="268">
        <v>42265</v>
      </c>
      <c r="L885" s="219" t="s">
        <v>528</v>
      </c>
      <c r="M885" s="104"/>
    </row>
    <row r="886" spans="1:13" ht="24.75" customHeight="1">
      <c r="A886" s="29">
        <v>7</v>
      </c>
      <c r="B886" s="23" t="s">
        <v>26</v>
      </c>
      <c r="C886" s="59" t="s">
        <v>529</v>
      </c>
      <c r="D886" s="219" t="s">
        <v>530</v>
      </c>
      <c r="E886" s="101" t="s">
        <v>531</v>
      </c>
      <c r="F886" s="219" t="s">
        <v>532</v>
      </c>
      <c r="G886" s="219" t="s">
        <v>533</v>
      </c>
      <c r="H886" s="458" t="s">
        <v>189</v>
      </c>
      <c r="I886" s="104"/>
      <c r="J886" s="104"/>
      <c r="K886" s="268">
        <v>42265</v>
      </c>
      <c r="L886" s="219" t="s">
        <v>534</v>
      </c>
      <c r="M886" s="104"/>
    </row>
    <row r="887" spans="1:13" ht="24.75" customHeight="1">
      <c r="A887" s="29">
        <v>8</v>
      </c>
      <c r="B887" s="23" t="s">
        <v>26</v>
      </c>
      <c r="C887" s="59" t="s">
        <v>535</v>
      </c>
      <c r="D887" s="219" t="s">
        <v>536</v>
      </c>
      <c r="E887" s="101" t="s">
        <v>537</v>
      </c>
      <c r="F887" s="219" t="s">
        <v>538</v>
      </c>
      <c r="G887" s="219" t="s">
        <v>539</v>
      </c>
      <c r="H887" s="458" t="s">
        <v>189</v>
      </c>
      <c r="I887" s="104"/>
      <c r="J887" s="104"/>
      <c r="K887" s="268">
        <v>42265</v>
      </c>
      <c r="L887" s="219" t="s">
        <v>540</v>
      </c>
      <c r="M887" s="104"/>
    </row>
    <row r="888" spans="1:13" ht="24.75" customHeight="1">
      <c r="A888" s="29">
        <v>9</v>
      </c>
      <c r="B888" s="23" t="s">
        <v>26</v>
      </c>
      <c r="C888" s="59" t="s">
        <v>541</v>
      </c>
      <c r="D888" s="219" t="s">
        <v>530</v>
      </c>
      <c r="E888" s="101" t="s">
        <v>542</v>
      </c>
      <c r="F888" s="219" t="s">
        <v>543</v>
      </c>
      <c r="G888" s="219" t="s">
        <v>544</v>
      </c>
      <c r="H888" s="458" t="s">
        <v>189</v>
      </c>
      <c r="I888" s="104"/>
      <c r="J888" s="104"/>
      <c r="K888" s="268">
        <v>42265</v>
      </c>
      <c r="L888" s="219" t="s">
        <v>545</v>
      </c>
      <c r="M888" s="104"/>
    </row>
    <row r="889" spans="1:13" ht="24.75" customHeight="1">
      <c r="A889" s="29">
        <v>10</v>
      </c>
      <c r="B889" s="23" t="s">
        <v>26</v>
      </c>
      <c r="C889" s="59" t="s">
        <v>547</v>
      </c>
      <c r="D889" s="219" t="s">
        <v>548</v>
      </c>
      <c r="E889" s="101" t="s">
        <v>549</v>
      </c>
      <c r="F889" s="219" t="s">
        <v>550</v>
      </c>
      <c r="G889" s="219" t="s">
        <v>551</v>
      </c>
      <c r="H889" s="458" t="s">
        <v>189</v>
      </c>
      <c r="I889" s="104"/>
      <c r="J889" s="104"/>
      <c r="K889" s="268">
        <v>42265</v>
      </c>
      <c r="L889" s="219" t="s">
        <v>552</v>
      </c>
      <c r="M889" s="104"/>
    </row>
    <row r="890" spans="1:13" ht="24.75" customHeight="1">
      <c r="A890" s="29">
        <v>11</v>
      </c>
      <c r="B890" s="23" t="s">
        <v>26</v>
      </c>
      <c r="C890" s="59" t="s">
        <v>553</v>
      </c>
      <c r="D890" s="219" t="s">
        <v>546</v>
      </c>
      <c r="E890" s="101" t="s">
        <v>554</v>
      </c>
      <c r="F890" s="219" t="s">
        <v>555</v>
      </c>
      <c r="G890" s="219" t="s">
        <v>556</v>
      </c>
      <c r="H890" s="458" t="s">
        <v>189</v>
      </c>
      <c r="I890" s="104"/>
      <c r="J890" s="104"/>
      <c r="K890" s="268">
        <v>42265</v>
      </c>
      <c r="L890" s="219" t="s">
        <v>557</v>
      </c>
      <c r="M890" s="104"/>
    </row>
    <row r="891" spans="1:13" ht="24.75" customHeight="1">
      <c r="A891" s="29">
        <v>12</v>
      </c>
      <c r="B891" s="23" t="s">
        <v>26</v>
      </c>
      <c r="C891" s="59" t="s">
        <v>558</v>
      </c>
      <c r="D891" s="219" t="s">
        <v>559</v>
      </c>
      <c r="E891" s="101" t="s">
        <v>560</v>
      </c>
      <c r="F891" s="219" t="s">
        <v>561</v>
      </c>
      <c r="G891" s="219" t="s">
        <v>562</v>
      </c>
      <c r="H891" s="458" t="s">
        <v>189</v>
      </c>
      <c r="I891" s="326"/>
      <c r="J891" s="326"/>
      <c r="K891" s="268">
        <v>42265</v>
      </c>
      <c r="L891" s="219" t="s">
        <v>563</v>
      </c>
      <c r="M891" s="326"/>
    </row>
    <row r="892" spans="1:13" ht="24.75" customHeight="1">
      <c r="A892" s="29">
        <v>13</v>
      </c>
      <c r="B892" s="23" t="s">
        <v>26</v>
      </c>
      <c r="C892" s="59" t="s">
        <v>564</v>
      </c>
      <c r="D892" s="219" t="s">
        <v>565</v>
      </c>
      <c r="E892" s="101" t="s">
        <v>566</v>
      </c>
      <c r="F892" s="219" t="s">
        <v>567</v>
      </c>
      <c r="G892" s="219" t="s">
        <v>568</v>
      </c>
      <c r="H892" s="458" t="s">
        <v>189</v>
      </c>
      <c r="I892" s="326"/>
      <c r="J892" s="326"/>
      <c r="K892" s="268">
        <v>42265</v>
      </c>
      <c r="L892" s="219" t="s">
        <v>569</v>
      </c>
      <c r="M892" s="326"/>
    </row>
    <row r="893" spans="1:13" ht="24.75" customHeight="1">
      <c r="A893" s="29">
        <v>14</v>
      </c>
      <c r="B893" s="23" t="s">
        <v>26</v>
      </c>
      <c r="C893" s="59" t="s">
        <v>570</v>
      </c>
      <c r="D893" s="219" t="s">
        <v>513</v>
      </c>
      <c r="E893" s="102" t="s">
        <v>571</v>
      </c>
      <c r="F893" s="219" t="s">
        <v>572</v>
      </c>
      <c r="G893" s="219" t="s">
        <v>573</v>
      </c>
      <c r="H893" s="458" t="s">
        <v>189</v>
      </c>
      <c r="I893" s="326"/>
      <c r="J893" s="326"/>
      <c r="K893" s="268">
        <v>42265</v>
      </c>
      <c r="L893" s="219" t="s">
        <v>574</v>
      </c>
      <c r="M893" s="326"/>
    </row>
    <row r="894" spans="1:13" ht="24.75" customHeight="1">
      <c r="A894" s="29">
        <v>15</v>
      </c>
      <c r="B894" s="23" t="s">
        <v>26</v>
      </c>
      <c r="C894" s="59" t="s">
        <v>575</v>
      </c>
      <c r="D894" s="460" t="s">
        <v>576</v>
      </c>
      <c r="E894" s="102" t="s">
        <v>577</v>
      </c>
      <c r="F894" s="219" t="s">
        <v>578</v>
      </c>
      <c r="G894" s="219" t="s">
        <v>579</v>
      </c>
      <c r="H894" s="458" t="s">
        <v>189</v>
      </c>
      <c r="I894" s="326"/>
      <c r="J894" s="326"/>
      <c r="K894" s="268">
        <v>42265</v>
      </c>
      <c r="L894" s="219" t="s">
        <v>580</v>
      </c>
      <c r="M894" s="326"/>
    </row>
    <row r="895" spans="1:13" ht="24.75" customHeight="1">
      <c r="A895" s="29">
        <v>16</v>
      </c>
      <c r="B895" s="23" t="s">
        <v>26</v>
      </c>
      <c r="C895" s="59" t="s">
        <v>581</v>
      </c>
      <c r="D895" s="219" t="s">
        <v>582</v>
      </c>
      <c r="E895" s="102" t="s">
        <v>583</v>
      </c>
      <c r="F895" s="219" t="s">
        <v>584</v>
      </c>
      <c r="G895" s="219" t="s">
        <v>585</v>
      </c>
      <c r="H895" s="458" t="s">
        <v>189</v>
      </c>
      <c r="I895" s="326"/>
      <c r="J895" s="326"/>
      <c r="K895" s="268">
        <v>42265</v>
      </c>
      <c r="L895" s="219" t="s">
        <v>586</v>
      </c>
      <c r="M895" s="326"/>
    </row>
    <row r="896" spans="1:13" ht="24.75" customHeight="1">
      <c r="A896" s="29">
        <v>17</v>
      </c>
      <c r="B896" s="23" t="s">
        <v>26</v>
      </c>
      <c r="C896" s="59" t="s">
        <v>587</v>
      </c>
      <c r="D896" s="219" t="s">
        <v>588</v>
      </c>
      <c r="E896" s="219" t="s">
        <v>589</v>
      </c>
      <c r="F896" s="219" t="s">
        <v>590</v>
      </c>
      <c r="G896" s="219" t="s">
        <v>591</v>
      </c>
      <c r="H896" s="458" t="s">
        <v>189</v>
      </c>
      <c r="I896" s="326"/>
      <c r="J896" s="326"/>
      <c r="K896" s="268">
        <v>42265</v>
      </c>
      <c r="L896" s="219" t="s">
        <v>592</v>
      </c>
      <c r="M896" s="326"/>
    </row>
    <row r="897" spans="1:13" ht="24.75" customHeight="1">
      <c r="A897" s="29">
        <v>18</v>
      </c>
      <c r="B897" s="23" t="s">
        <v>26</v>
      </c>
      <c r="C897" s="59" t="s">
        <v>593</v>
      </c>
      <c r="D897" s="219" t="s">
        <v>594</v>
      </c>
      <c r="E897" s="219" t="s">
        <v>595</v>
      </c>
      <c r="F897" s="219" t="s">
        <v>596</v>
      </c>
      <c r="G897" s="219" t="s">
        <v>597</v>
      </c>
      <c r="H897" s="458" t="s">
        <v>189</v>
      </c>
      <c r="I897" s="326"/>
      <c r="J897" s="326"/>
      <c r="K897" s="268">
        <v>42265</v>
      </c>
      <c r="L897" s="219" t="s">
        <v>598</v>
      </c>
      <c r="M897" s="326"/>
    </row>
    <row r="898" spans="1:13" ht="24.75" customHeight="1">
      <c r="A898" s="29">
        <v>19</v>
      </c>
      <c r="B898" s="23" t="s">
        <v>26</v>
      </c>
      <c r="C898" s="59" t="s">
        <v>599</v>
      </c>
      <c r="D898" s="219" t="s">
        <v>600</v>
      </c>
      <c r="E898" s="219" t="s">
        <v>601</v>
      </c>
      <c r="F898" s="219" t="s">
        <v>602</v>
      </c>
      <c r="G898" s="219" t="s">
        <v>603</v>
      </c>
      <c r="H898" s="458" t="s">
        <v>189</v>
      </c>
      <c r="I898" s="104"/>
      <c r="J898" s="104"/>
      <c r="K898" s="268">
        <v>42265</v>
      </c>
      <c r="L898" s="219" t="s">
        <v>604</v>
      </c>
      <c r="M898" s="104"/>
    </row>
    <row r="899" spans="1:13" ht="24.75" customHeight="1">
      <c r="A899" s="29">
        <v>20</v>
      </c>
      <c r="B899" s="23" t="s">
        <v>26</v>
      </c>
      <c r="C899" s="59" t="s">
        <v>605</v>
      </c>
      <c r="D899" s="219" t="s">
        <v>606</v>
      </c>
      <c r="E899" s="219" t="s">
        <v>607</v>
      </c>
      <c r="F899" s="219" t="s">
        <v>608</v>
      </c>
      <c r="G899" s="219" t="s">
        <v>609</v>
      </c>
      <c r="H899" s="458" t="s">
        <v>189</v>
      </c>
      <c r="I899" s="104"/>
      <c r="J899" s="104"/>
      <c r="K899" s="268">
        <v>42265</v>
      </c>
      <c r="L899" s="219" t="s">
        <v>610</v>
      </c>
      <c r="M899" s="104"/>
    </row>
    <row r="900" spans="1:13" ht="24.75" customHeight="1">
      <c r="A900" s="29">
        <v>21</v>
      </c>
      <c r="B900" s="23" t="s">
        <v>26</v>
      </c>
      <c r="C900" s="59" t="s">
        <v>611</v>
      </c>
      <c r="D900" s="219" t="s">
        <v>612</v>
      </c>
      <c r="E900" s="219" t="s">
        <v>613</v>
      </c>
      <c r="F900" s="219" t="s">
        <v>614</v>
      </c>
      <c r="G900" s="219" t="s">
        <v>615</v>
      </c>
      <c r="H900" s="458" t="s">
        <v>189</v>
      </c>
      <c r="I900" s="104"/>
      <c r="J900" s="104"/>
      <c r="K900" s="461">
        <v>42213</v>
      </c>
      <c r="L900" s="219" t="s">
        <v>616</v>
      </c>
      <c r="M900" s="104" t="s">
        <v>617</v>
      </c>
    </row>
    <row r="901" spans="1:13" ht="24.75" customHeight="1">
      <c r="A901" s="29">
        <v>22</v>
      </c>
      <c r="B901" s="23" t="s">
        <v>26</v>
      </c>
      <c r="C901" s="59" t="s">
        <v>618</v>
      </c>
      <c r="D901" s="219" t="s">
        <v>619</v>
      </c>
      <c r="E901" s="219" t="s">
        <v>620</v>
      </c>
      <c r="F901" s="219" t="s">
        <v>621</v>
      </c>
      <c r="G901" s="219" t="s">
        <v>622</v>
      </c>
      <c r="H901" s="458" t="s">
        <v>189</v>
      </c>
      <c r="I901" s="104"/>
      <c r="J901" s="104"/>
      <c r="K901" s="268">
        <v>42265</v>
      </c>
      <c r="L901" s="219" t="s">
        <v>623</v>
      </c>
      <c r="M901" s="104"/>
    </row>
    <row r="902" spans="1:13" ht="24.75" customHeight="1">
      <c r="A902" s="29">
        <v>23</v>
      </c>
      <c r="B902" s="23" t="s">
        <v>26</v>
      </c>
      <c r="C902" s="59" t="s">
        <v>624</v>
      </c>
      <c r="D902" s="219" t="s">
        <v>625</v>
      </c>
      <c r="E902" s="219" t="s">
        <v>626</v>
      </c>
      <c r="F902" s="219" t="s">
        <v>627</v>
      </c>
      <c r="G902" s="219" t="s">
        <v>628</v>
      </c>
      <c r="H902" s="458" t="s">
        <v>189</v>
      </c>
      <c r="I902" s="104"/>
      <c r="J902" s="104"/>
      <c r="K902" s="268">
        <v>42264</v>
      </c>
      <c r="L902" s="219" t="s">
        <v>629</v>
      </c>
      <c r="M902" s="104"/>
    </row>
    <row r="903" spans="1:13" ht="24.75" customHeight="1">
      <c r="A903" s="29">
        <v>24</v>
      </c>
      <c r="B903" s="23" t="s">
        <v>26</v>
      </c>
      <c r="C903" s="59" t="s">
        <v>630</v>
      </c>
      <c r="D903" s="219" t="s">
        <v>631</v>
      </c>
      <c r="E903" s="219" t="s">
        <v>632</v>
      </c>
      <c r="F903" s="219" t="s">
        <v>633</v>
      </c>
      <c r="G903" s="219" t="s">
        <v>634</v>
      </c>
      <c r="H903" s="458" t="s">
        <v>189</v>
      </c>
      <c r="I903" s="326"/>
      <c r="J903" s="326"/>
      <c r="K903" s="268">
        <v>42264</v>
      </c>
      <c r="L903" s="219" t="s">
        <v>635</v>
      </c>
      <c r="M903" s="326"/>
    </row>
    <row r="904" spans="1:13" ht="24.75" customHeight="1">
      <c r="A904" s="29">
        <v>25</v>
      </c>
      <c r="B904" s="23" t="s">
        <v>26</v>
      </c>
      <c r="C904" s="59" t="s">
        <v>636</v>
      </c>
      <c r="D904" s="219" t="s">
        <v>637</v>
      </c>
      <c r="E904" s="219" t="s">
        <v>638</v>
      </c>
      <c r="F904" s="219" t="s">
        <v>639</v>
      </c>
      <c r="G904" s="219" t="s">
        <v>591</v>
      </c>
      <c r="H904" s="458" t="s">
        <v>189</v>
      </c>
      <c r="I904" s="326"/>
      <c r="J904" s="326"/>
      <c r="K904" s="268">
        <v>42265</v>
      </c>
      <c r="L904" s="219" t="s">
        <v>640</v>
      </c>
      <c r="M904" s="326"/>
    </row>
    <row r="905" spans="1:13" ht="24.75" customHeight="1">
      <c r="A905" s="29">
        <v>26</v>
      </c>
      <c r="B905" s="23" t="s">
        <v>26</v>
      </c>
      <c r="C905" s="59" t="s">
        <v>641</v>
      </c>
      <c r="D905" s="219" t="s">
        <v>642</v>
      </c>
      <c r="E905" s="219" t="s">
        <v>643</v>
      </c>
      <c r="F905" s="219" t="s">
        <v>644</v>
      </c>
      <c r="G905" s="219" t="s">
        <v>645</v>
      </c>
      <c r="H905" s="458" t="s">
        <v>189</v>
      </c>
      <c r="I905" s="326"/>
      <c r="J905" s="326"/>
      <c r="K905" s="268">
        <v>42265</v>
      </c>
      <c r="L905" s="219" t="s">
        <v>646</v>
      </c>
      <c r="M905" s="326"/>
    </row>
    <row r="906" spans="1:13" ht="24.75" customHeight="1">
      <c r="A906" s="29">
        <v>27</v>
      </c>
      <c r="B906" s="23" t="s">
        <v>26</v>
      </c>
      <c r="C906" s="59" t="s">
        <v>647</v>
      </c>
      <c r="D906" s="219" t="s">
        <v>648</v>
      </c>
      <c r="E906" s="219" t="s">
        <v>649</v>
      </c>
      <c r="F906" s="219" t="s">
        <v>650</v>
      </c>
      <c r="G906" s="219" t="s">
        <v>651</v>
      </c>
      <c r="H906" s="458" t="s">
        <v>189</v>
      </c>
      <c r="I906" s="326"/>
      <c r="J906" s="326"/>
      <c r="K906" s="268">
        <v>42264</v>
      </c>
      <c r="L906" s="219" t="s">
        <v>652</v>
      </c>
      <c r="M906" s="326"/>
    </row>
    <row r="907" spans="1:13" ht="24.75" customHeight="1">
      <c r="A907" s="29">
        <v>28</v>
      </c>
      <c r="B907" s="23" t="s">
        <v>26</v>
      </c>
      <c r="C907" s="59" t="s">
        <v>653</v>
      </c>
      <c r="D907" s="219" t="s">
        <v>654</v>
      </c>
      <c r="E907" s="219" t="s">
        <v>655</v>
      </c>
      <c r="F907" s="219" t="s">
        <v>656</v>
      </c>
      <c r="G907" s="219" t="s">
        <v>657</v>
      </c>
      <c r="H907" s="458" t="s">
        <v>189</v>
      </c>
      <c r="I907" s="326"/>
      <c r="J907" s="326"/>
      <c r="K907" s="268">
        <v>42265</v>
      </c>
      <c r="L907" s="219" t="s">
        <v>658</v>
      </c>
      <c r="M907" s="326"/>
    </row>
    <row r="908" spans="1:13" ht="24.75" customHeight="1">
      <c r="A908" s="29">
        <v>29</v>
      </c>
      <c r="B908" s="23" t="s">
        <v>26</v>
      </c>
      <c r="C908" s="59" t="s">
        <v>659</v>
      </c>
      <c r="D908" s="219" t="s">
        <v>660</v>
      </c>
      <c r="E908" s="219" t="s">
        <v>661</v>
      </c>
      <c r="F908" s="219" t="s">
        <v>662</v>
      </c>
      <c r="G908" s="219" t="s">
        <v>663</v>
      </c>
      <c r="H908" s="458" t="s">
        <v>189</v>
      </c>
      <c r="I908" s="326"/>
      <c r="J908" s="326"/>
      <c r="K908" s="268">
        <v>42264</v>
      </c>
      <c r="L908" s="219" t="s">
        <v>664</v>
      </c>
      <c r="M908" s="326"/>
    </row>
    <row r="909" spans="1:13" ht="24.75" customHeight="1">
      <c r="A909" s="29">
        <v>30</v>
      </c>
      <c r="B909" s="23" t="s">
        <v>26</v>
      </c>
      <c r="C909" s="59" t="s">
        <v>665</v>
      </c>
      <c r="D909" s="211" t="s">
        <v>666</v>
      </c>
      <c r="E909" s="219" t="s">
        <v>667</v>
      </c>
      <c r="F909" s="219" t="s">
        <v>668</v>
      </c>
      <c r="G909" s="219" t="s">
        <v>669</v>
      </c>
      <c r="H909" s="458" t="s">
        <v>189</v>
      </c>
      <c r="I909" s="326"/>
      <c r="J909" s="326"/>
      <c r="K909" s="268">
        <v>42265</v>
      </c>
      <c r="L909" s="219" t="s">
        <v>557</v>
      </c>
      <c r="M909" s="104" t="s">
        <v>617</v>
      </c>
    </row>
    <row r="910" spans="1:13" ht="24.75" customHeight="1">
      <c r="A910" s="29">
        <v>31</v>
      </c>
      <c r="B910" s="23" t="s">
        <v>26</v>
      </c>
      <c r="C910" s="59" t="s">
        <v>670</v>
      </c>
      <c r="D910" s="219" t="s">
        <v>671</v>
      </c>
      <c r="E910" s="219" t="s">
        <v>672</v>
      </c>
      <c r="F910" s="219" t="s">
        <v>673</v>
      </c>
      <c r="G910" s="219" t="s">
        <v>674</v>
      </c>
      <c r="H910" s="458" t="s">
        <v>189</v>
      </c>
      <c r="I910" s="326"/>
      <c r="J910" s="326"/>
      <c r="K910" s="268">
        <v>42264</v>
      </c>
      <c r="L910" s="219" t="s">
        <v>675</v>
      </c>
      <c r="M910" s="326"/>
    </row>
    <row r="911" spans="1:13" ht="24.75" customHeight="1">
      <c r="A911" s="29">
        <v>32</v>
      </c>
      <c r="B911" s="23" t="s">
        <v>26</v>
      </c>
      <c r="C911" s="59" t="s">
        <v>676</v>
      </c>
      <c r="D911" s="211" t="s">
        <v>666</v>
      </c>
      <c r="E911" s="219" t="s">
        <v>677</v>
      </c>
      <c r="F911" s="219" t="s">
        <v>678</v>
      </c>
      <c r="G911" s="219" t="s">
        <v>679</v>
      </c>
      <c r="H911" s="458" t="s">
        <v>189</v>
      </c>
      <c r="I911" s="326"/>
      <c r="J911" s="326"/>
      <c r="K911" s="268">
        <v>42265</v>
      </c>
      <c r="L911" s="219" t="s">
        <v>680</v>
      </c>
      <c r="M911" s="326"/>
    </row>
    <row r="912" spans="1:13" ht="24.75" customHeight="1">
      <c r="A912" s="462">
        <v>33</v>
      </c>
      <c r="B912" s="480" t="s">
        <v>26</v>
      </c>
      <c r="C912" s="59" t="s">
        <v>681</v>
      </c>
      <c r="D912" s="211" t="s">
        <v>682</v>
      </c>
      <c r="E912" s="219" t="s">
        <v>683</v>
      </c>
      <c r="F912" s="219" t="s">
        <v>684</v>
      </c>
      <c r="G912" s="219" t="s">
        <v>591</v>
      </c>
      <c r="H912" s="458" t="s">
        <v>189</v>
      </c>
      <c r="I912" s="104"/>
      <c r="J912" s="104"/>
      <c r="K912" s="268">
        <v>42264</v>
      </c>
      <c r="L912" s="219" t="s">
        <v>685</v>
      </c>
      <c r="M912" s="104"/>
    </row>
    <row r="913" spans="1:13" ht="24.75" customHeight="1">
      <c r="A913" s="464"/>
      <c r="B913" s="481"/>
      <c r="C913" s="59" t="s">
        <v>681</v>
      </c>
      <c r="D913" s="211" t="s">
        <v>682</v>
      </c>
      <c r="E913" s="219" t="s">
        <v>683</v>
      </c>
      <c r="F913" s="219" t="s">
        <v>686</v>
      </c>
      <c r="G913" s="219" t="s">
        <v>687</v>
      </c>
      <c r="H913" s="458" t="s">
        <v>189</v>
      </c>
      <c r="I913" s="104"/>
      <c r="J913" s="104"/>
      <c r="K913" s="268">
        <v>42264</v>
      </c>
      <c r="L913" s="219" t="s">
        <v>688</v>
      </c>
      <c r="M913" s="104"/>
    </row>
    <row r="914" spans="1:13" ht="24.75" customHeight="1">
      <c r="A914" s="29">
        <v>34</v>
      </c>
      <c r="B914" s="23" t="s">
        <v>26</v>
      </c>
      <c r="C914" s="59" t="s">
        <v>689</v>
      </c>
      <c r="D914" s="219" t="s">
        <v>507</v>
      </c>
      <c r="E914" s="219" t="s">
        <v>690</v>
      </c>
      <c r="F914" s="219" t="s">
        <v>691</v>
      </c>
      <c r="G914" s="219" t="s">
        <v>692</v>
      </c>
      <c r="H914" s="458" t="s">
        <v>189</v>
      </c>
      <c r="I914" s="104"/>
      <c r="J914" s="104"/>
      <c r="K914" s="268">
        <v>42264</v>
      </c>
      <c r="L914" s="219" t="s">
        <v>693</v>
      </c>
      <c r="M914" s="104" t="s">
        <v>617</v>
      </c>
    </row>
    <row r="915" spans="1:13" ht="24.75" customHeight="1">
      <c r="A915" s="29">
        <v>35</v>
      </c>
      <c r="B915" s="23" t="s">
        <v>26</v>
      </c>
      <c r="C915" s="59" t="s">
        <v>694</v>
      </c>
      <c r="D915" s="211" t="s">
        <v>695</v>
      </c>
      <c r="E915" s="219" t="s">
        <v>696</v>
      </c>
      <c r="F915" s="219" t="s">
        <v>697</v>
      </c>
      <c r="G915" s="219" t="s">
        <v>698</v>
      </c>
      <c r="H915" s="458" t="s">
        <v>189</v>
      </c>
      <c r="I915" s="104"/>
      <c r="J915" s="104"/>
      <c r="K915" s="268">
        <v>42230</v>
      </c>
      <c r="L915" s="219" t="s">
        <v>699</v>
      </c>
      <c r="M915" s="104"/>
    </row>
    <row r="916" spans="1:13" ht="24.75" customHeight="1">
      <c r="A916" s="29">
        <v>36</v>
      </c>
      <c r="B916" s="23" t="s">
        <v>26</v>
      </c>
      <c r="C916" s="59" t="s">
        <v>700</v>
      </c>
      <c r="D916" s="219" t="s">
        <v>701</v>
      </c>
      <c r="E916" s="219" t="s">
        <v>702</v>
      </c>
      <c r="F916" s="219" t="s">
        <v>703</v>
      </c>
      <c r="G916" s="219" t="s">
        <v>704</v>
      </c>
      <c r="H916" s="458" t="s">
        <v>189</v>
      </c>
      <c r="I916" s="104"/>
      <c r="J916" s="104"/>
      <c r="K916" s="268">
        <v>42229</v>
      </c>
      <c r="L916" s="219" t="s">
        <v>705</v>
      </c>
      <c r="M916" s="104"/>
    </row>
    <row r="917" spans="1:13" ht="24.75" customHeight="1">
      <c r="A917" s="29">
        <v>37</v>
      </c>
      <c r="B917" s="23" t="s">
        <v>26</v>
      </c>
      <c r="C917" s="211" t="s">
        <v>706</v>
      </c>
      <c r="D917" s="211" t="s">
        <v>666</v>
      </c>
      <c r="E917" s="219" t="s">
        <v>677</v>
      </c>
      <c r="F917" s="219" t="s">
        <v>707</v>
      </c>
      <c r="G917" s="219" t="s">
        <v>708</v>
      </c>
      <c r="H917" s="458" t="s">
        <v>189</v>
      </c>
      <c r="I917" s="326"/>
      <c r="J917" s="326"/>
      <c r="K917" s="268">
        <v>42264</v>
      </c>
      <c r="L917" s="219" t="s">
        <v>709</v>
      </c>
      <c r="M917" s="326"/>
    </row>
    <row r="918" spans="1:13" ht="24.75" customHeight="1">
      <c r="A918" s="29">
        <v>38</v>
      </c>
      <c r="B918" s="23" t="s">
        <v>26</v>
      </c>
      <c r="C918" s="59" t="s">
        <v>710</v>
      </c>
      <c r="D918" s="219" t="s">
        <v>711</v>
      </c>
      <c r="E918" s="219" t="s">
        <v>712</v>
      </c>
      <c r="F918" s="219" t="s">
        <v>713</v>
      </c>
      <c r="G918" s="219" t="s">
        <v>714</v>
      </c>
      <c r="H918" s="458" t="s">
        <v>189</v>
      </c>
      <c r="I918" s="326"/>
      <c r="J918" s="326"/>
      <c r="K918" s="268">
        <v>42305</v>
      </c>
      <c r="L918" s="219" t="s">
        <v>715</v>
      </c>
      <c r="M918" s="326"/>
    </row>
    <row r="919" spans="1:13" ht="24.75" customHeight="1">
      <c r="A919" s="29">
        <v>39</v>
      </c>
      <c r="B919" s="23" t="s">
        <v>26</v>
      </c>
      <c r="C919" s="59" t="s">
        <v>716</v>
      </c>
      <c r="D919" s="219" t="s">
        <v>717</v>
      </c>
      <c r="E919" s="219" t="s">
        <v>718</v>
      </c>
      <c r="F919" s="219" t="s">
        <v>719</v>
      </c>
      <c r="G919" s="219" t="s">
        <v>720</v>
      </c>
      <c r="H919" s="458" t="s">
        <v>189</v>
      </c>
      <c r="I919" s="326"/>
      <c r="J919" s="326"/>
      <c r="K919" s="268">
        <v>42320</v>
      </c>
      <c r="L919" s="219" t="s">
        <v>721</v>
      </c>
      <c r="M919" s="326"/>
    </row>
    <row r="920" spans="1:13" ht="24.75" customHeight="1">
      <c r="A920" s="29">
        <v>40</v>
      </c>
      <c r="B920" s="23" t="s">
        <v>26</v>
      </c>
      <c r="C920" s="59" t="s">
        <v>722</v>
      </c>
      <c r="D920" s="219" t="s">
        <v>723</v>
      </c>
      <c r="E920" s="219" t="s">
        <v>724</v>
      </c>
      <c r="F920" s="219" t="s">
        <v>725</v>
      </c>
      <c r="G920" s="219" t="s">
        <v>726</v>
      </c>
      <c r="H920" s="458" t="s">
        <v>189</v>
      </c>
      <c r="I920" s="326"/>
      <c r="J920" s="326"/>
      <c r="K920" s="268">
        <v>42346</v>
      </c>
      <c r="L920" s="219" t="s">
        <v>727</v>
      </c>
      <c r="M920" s="326"/>
    </row>
    <row r="921" spans="1:13" ht="24.75" customHeight="1">
      <c r="A921" s="29">
        <v>41</v>
      </c>
      <c r="B921" s="23" t="s">
        <v>26</v>
      </c>
      <c r="C921" s="219" t="s">
        <v>728</v>
      </c>
      <c r="D921" s="219" t="s">
        <v>729</v>
      </c>
      <c r="E921" s="219" t="s">
        <v>730</v>
      </c>
      <c r="F921" s="219" t="s">
        <v>731</v>
      </c>
      <c r="G921" s="219" t="s">
        <v>732</v>
      </c>
      <c r="H921" s="458" t="s">
        <v>189</v>
      </c>
      <c r="I921" s="326"/>
      <c r="J921" s="326"/>
      <c r="K921" s="268">
        <v>42363</v>
      </c>
      <c r="L921" s="219" t="s">
        <v>733</v>
      </c>
      <c r="M921" s="326"/>
    </row>
    <row r="922" spans="1:13" ht="24.75" customHeight="1">
      <c r="A922" s="29">
        <v>42</v>
      </c>
      <c r="B922" s="23" t="s">
        <v>26</v>
      </c>
      <c r="C922" s="59" t="s">
        <v>734</v>
      </c>
      <c r="D922" s="219" t="s">
        <v>735</v>
      </c>
      <c r="E922" s="219" t="s">
        <v>736</v>
      </c>
      <c r="F922" s="219" t="s">
        <v>737</v>
      </c>
      <c r="G922" s="219" t="s">
        <v>738</v>
      </c>
      <c r="H922" s="458" t="s">
        <v>189</v>
      </c>
      <c r="I922" s="326"/>
      <c r="J922" s="326"/>
      <c r="K922" s="268">
        <v>42347</v>
      </c>
      <c r="L922" s="219" t="s">
        <v>739</v>
      </c>
      <c r="M922" s="104" t="s">
        <v>617</v>
      </c>
    </row>
    <row r="923" spans="1:13" ht="24.75" customHeight="1">
      <c r="A923" s="29">
        <v>43</v>
      </c>
      <c r="B923" s="23" t="s">
        <v>26</v>
      </c>
      <c r="C923" s="219" t="s">
        <v>706</v>
      </c>
      <c r="D923" s="219" t="s">
        <v>740</v>
      </c>
      <c r="E923" s="219" t="s">
        <v>667</v>
      </c>
      <c r="F923" s="219" t="s">
        <v>741</v>
      </c>
      <c r="G923" s="219" t="s">
        <v>742</v>
      </c>
      <c r="H923" s="458" t="s">
        <v>189</v>
      </c>
      <c r="I923" s="326"/>
      <c r="J923" s="326"/>
      <c r="K923" s="268">
        <v>42385</v>
      </c>
      <c r="L923" s="219" t="s">
        <v>743</v>
      </c>
      <c r="M923" s="326"/>
    </row>
    <row r="924" spans="1:13" ht="24.75" customHeight="1">
      <c r="A924" s="29">
        <v>44</v>
      </c>
      <c r="B924" s="23" t="s">
        <v>26</v>
      </c>
      <c r="C924" s="59" t="s">
        <v>744</v>
      </c>
      <c r="D924" s="219" t="s">
        <v>3963</v>
      </c>
      <c r="E924" s="219" t="s">
        <v>745</v>
      </c>
      <c r="F924" s="219" t="s">
        <v>746</v>
      </c>
      <c r="G924" s="219" t="s">
        <v>747</v>
      </c>
      <c r="H924" s="458" t="s">
        <v>189</v>
      </c>
      <c r="I924" s="326"/>
      <c r="J924" s="326"/>
      <c r="K924" s="268">
        <v>42383</v>
      </c>
      <c r="L924" s="219" t="s">
        <v>748</v>
      </c>
      <c r="M924" s="326"/>
    </row>
    <row r="925" spans="1:13" ht="24.75" customHeight="1">
      <c r="A925" s="29">
        <v>45</v>
      </c>
      <c r="B925" s="23" t="s">
        <v>26</v>
      </c>
      <c r="C925" s="219" t="s">
        <v>749</v>
      </c>
      <c r="D925" s="219" t="s">
        <v>750</v>
      </c>
      <c r="E925" s="219" t="s">
        <v>751</v>
      </c>
      <c r="F925" s="219" t="s">
        <v>752</v>
      </c>
      <c r="G925" s="219" t="s">
        <v>753</v>
      </c>
      <c r="H925" s="458" t="s">
        <v>189</v>
      </c>
      <c r="I925" s="326"/>
      <c r="J925" s="326"/>
      <c r="K925" s="268">
        <v>42332</v>
      </c>
      <c r="L925" s="219" t="s">
        <v>754</v>
      </c>
      <c r="M925" s="326"/>
    </row>
    <row r="926" spans="1:13" ht="24.75" customHeight="1">
      <c r="A926" s="29">
        <v>46</v>
      </c>
      <c r="B926" s="23" t="s">
        <v>26</v>
      </c>
      <c r="C926" s="59" t="s">
        <v>755</v>
      </c>
      <c r="D926" s="219" t="s">
        <v>756</v>
      </c>
      <c r="E926" s="219" t="s">
        <v>757</v>
      </c>
      <c r="F926" s="219" t="s">
        <v>758</v>
      </c>
      <c r="G926" s="219" t="s">
        <v>759</v>
      </c>
      <c r="H926" s="458" t="s">
        <v>189</v>
      </c>
      <c r="I926" s="326"/>
      <c r="J926" s="326"/>
      <c r="K926" s="268">
        <v>42429</v>
      </c>
      <c r="L926" s="219" t="s">
        <v>760</v>
      </c>
      <c r="M926" s="104" t="s">
        <v>617</v>
      </c>
    </row>
    <row r="927" spans="1:13" ht="24.75" customHeight="1">
      <c r="A927" s="29">
        <v>47</v>
      </c>
      <c r="B927" s="23" t="s">
        <v>26</v>
      </c>
      <c r="C927" s="59" t="s">
        <v>755</v>
      </c>
      <c r="D927" s="219" t="s">
        <v>756</v>
      </c>
      <c r="E927" s="219" t="s">
        <v>761</v>
      </c>
      <c r="F927" s="219" t="s">
        <v>762</v>
      </c>
      <c r="G927" s="219" t="s">
        <v>763</v>
      </c>
      <c r="H927" s="458" t="s">
        <v>189</v>
      </c>
      <c r="I927" s="326"/>
      <c r="J927" s="326"/>
      <c r="K927" s="268">
        <v>42429</v>
      </c>
      <c r="L927" s="219" t="s">
        <v>764</v>
      </c>
      <c r="M927" s="326"/>
    </row>
    <row r="928" spans="1:13" ht="24.75" customHeight="1">
      <c r="A928" s="29">
        <v>48</v>
      </c>
      <c r="B928" s="23" t="s">
        <v>26</v>
      </c>
      <c r="C928" s="59" t="s">
        <v>3719</v>
      </c>
      <c r="D928" s="219" t="s">
        <v>3720</v>
      </c>
      <c r="E928" s="219" t="s">
        <v>3721</v>
      </c>
      <c r="F928" s="219" t="s">
        <v>3722</v>
      </c>
      <c r="G928" s="219" t="s">
        <v>3723</v>
      </c>
      <c r="H928" s="458" t="s">
        <v>189</v>
      </c>
      <c r="I928" s="326"/>
      <c r="J928" s="326"/>
      <c r="K928" s="268">
        <v>42460</v>
      </c>
      <c r="L928" s="219" t="s">
        <v>3724</v>
      </c>
      <c r="M928" s="97" t="s">
        <v>617</v>
      </c>
    </row>
    <row r="929" spans="1:13" ht="24.75" customHeight="1">
      <c r="A929" s="29">
        <v>49</v>
      </c>
      <c r="B929" s="23" t="s">
        <v>26</v>
      </c>
      <c r="C929" s="59" t="s">
        <v>3962</v>
      </c>
      <c r="D929" s="219" t="s">
        <v>3963</v>
      </c>
      <c r="E929" s="219" t="s">
        <v>3964</v>
      </c>
      <c r="F929" s="219" t="s">
        <v>3965</v>
      </c>
      <c r="G929" s="219" t="s">
        <v>3966</v>
      </c>
      <c r="H929" s="458" t="s">
        <v>189</v>
      </c>
      <c r="I929" s="326"/>
      <c r="J929" s="326"/>
      <c r="K929" s="268">
        <v>42383</v>
      </c>
      <c r="L929" s="219" t="s">
        <v>3967</v>
      </c>
      <c r="M929" s="97" t="s">
        <v>617</v>
      </c>
    </row>
    <row r="930" spans="1:13" ht="24.75" customHeight="1">
      <c r="A930" s="29">
        <v>50</v>
      </c>
      <c r="B930" s="23" t="s">
        <v>26</v>
      </c>
      <c r="C930" s="59" t="s">
        <v>4111</v>
      </c>
      <c r="D930" s="219" t="s">
        <v>4112</v>
      </c>
      <c r="E930" s="219" t="s">
        <v>4113</v>
      </c>
      <c r="F930" s="219" t="s">
        <v>4114</v>
      </c>
      <c r="G930" s="219" t="s">
        <v>4115</v>
      </c>
      <c r="H930" s="458" t="s">
        <v>189</v>
      </c>
      <c r="I930" s="326"/>
      <c r="J930" s="326"/>
      <c r="K930" s="268">
        <v>42508</v>
      </c>
      <c r="L930" s="219" t="s">
        <v>4116</v>
      </c>
      <c r="M930" s="97" t="s">
        <v>617</v>
      </c>
    </row>
    <row r="931" spans="1:13" ht="24.75" customHeight="1">
      <c r="A931" s="29">
        <v>51</v>
      </c>
      <c r="B931" s="23" t="s">
        <v>26</v>
      </c>
      <c r="C931" s="59" t="s">
        <v>4117</v>
      </c>
      <c r="D931" s="219" t="s">
        <v>4118</v>
      </c>
      <c r="E931" s="219" t="s">
        <v>4119</v>
      </c>
      <c r="F931" s="219" t="s">
        <v>4120</v>
      </c>
      <c r="G931" s="219" t="s">
        <v>4121</v>
      </c>
      <c r="H931" s="458" t="s">
        <v>189</v>
      </c>
      <c r="I931" s="326"/>
      <c r="J931" s="326"/>
      <c r="K931" s="268">
        <v>42508</v>
      </c>
      <c r="L931" s="219" t="s">
        <v>4122</v>
      </c>
      <c r="M931" s="97" t="s">
        <v>617</v>
      </c>
    </row>
    <row r="932" spans="1:13" ht="24.75" customHeight="1">
      <c r="A932" s="29">
        <v>52</v>
      </c>
      <c r="B932" s="23" t="s">
        <v>26</v>
      </c>
      <c r="C932" s="59" t="s">
        <v>4123</v>
      </c>
      <c r="D932" s="219" t="s">
        <v>4124</v>
      </c>
      <c r="E932" s="219" t="s">
        <v>4125</v>
      </c>
      <c r="F932" s="219" t="s">
        <v>4126</v>
      </c>
      <c r="G932" s="219" t="s">
        <v>4127</v>
      </c>
      <c r="H932" s="458" t="s">
        <v>189</v>
      </c>
      <c r="I932" s="326"/>
      <c r="J932" s="326"/>
      <c r="K932" s="268">
        <v>42508</v>
      </c>
      <c r="L932" s="219" t="s">
        <v>4128</v>
      </c>
      <c r="M932" s="97" t="s">
        <v>617</v>
      </c>
    </row>
    <row r="933" spans="1:13" ht="24.75" customHeight="1">
      <c r="A933" s="29">
        <v>53</v>
      </c>
      <c r="B933" s="23" t="s">
        <v>26</v>
      </c>
      <c r="C933" s="59" t="s">
        <v>4626</v>
      </c>
      <c r="D933" s="219" t="s">
        <v>4627</v>
      </c>
      <c r="E933" s="219" t="s">
        <v>4628</v>
      </c>
      <c r="F933" s="219" t="s">
        <v>4629</v>
      </c>
      <c r="G933" s="219" t="s">
        <v>4630</v>
      </c>
      <c r="H933" s="458" t="s">
        <v>189</v>
      </c>
      <c r="I933" s="326"/>
      <c r="J933" s="326" t="s">
        <v>617</v>
      </c>
      <c r="K933" s="268">
        <v>42528</v>
      </c>
      <c r="L933" s="219" t="s">
        <v>4631</v>
      </c>
      <c r="M933" s="97" t="s">
        <v>617</v>
      </c>
    </row>
    <row r="934" spans="1:13" ht="24.75" customHeight="1">
      <c r="A934" s="29">
        <v>54</v>
      </c>
      <c r="B934" s="23" t="s">
        <v>26</v>
      </c>
      <c r="C934" s="59" t="s">
        <v>4632</v>
      </c>
      <c r="D934" s="219" t="s">
        <v>756</v>
      </c>
      <c r="E934" s="219" t="s">
        <v>4633</v>
      </c>
      <c r="F934" s="219" t="s">
        <v>4634</v>
      </c>
      <c r="G934" s="219" t="s">
        <v>4635</v>
      </c>
      <c r="H934" s="458" t="s">
        <v>189</v>
      </c>
      <c r="I934" s="326"/>
      <c r="J934" s="326" t="s">
        <v>617</v>
      </c>
      <c r="K934" s="268">
        <v>42543</v>
      </c>
      <c r="L934" s="219" t="s">
        <v>5734</v>
      </c>
      <c r="M934" s="97" t="s">
        <v>617</v>
      </c>
    </row>
    <row r="935" spans="1:13" ht="24.75" customHeight="1">
      <c r="A935" s="29">
        <v>55</v>
      </c>
      <c r="B935" s="23" t="s">
        <v>26</v>
      </c>
      <c r="C935" s="59" t="s">
        <v>5735</v>
      </c>
      <c r="D935" s="219" t="s">
        <v>4118</v>
      </c>
      <c r="E935" s="219" t="s">
        <v>5736</v>
      </c>
      <c r="F935" s="219" t="s">
        <v>5737</v>
      </c>
      <c r="G935" s="219" t="s">
        <v>5738</v>
      </c>
      <c r="H935" s="458" t="s">
        <v>189</v>
      </c>
      <c r="I935" s="326"/>
      <c r="J935" s="326"/>
      <c r="K935" s="268">
        <v>42551</v>
      </c>
      <c r="L935" s="219" t="s">
        <v>5739</v>
      </c>
      <c r="M935" s="97" t="s">
        <v>617</v>
      </c>
    </row>
    <row r="936" spans="1:13" ht="24.75" customHeight="1">
      <c r="A936" s="29">
        <v>56</v>
      </c>
      <c r="B936" s="23" t="s">
        <v>26</v>
      </c>
      <c r="C936" s="59" t="s">
        <v>5740</v>
      </c>
      <c r="D936" s="219" t="s">
        <v>5741</v>
      </c>
      <c r="E936" s="219" t="s">
        <v>5742</v>
      </c>
      <c r="F936" s="219" t="s">
        <v>5743</v>
      </c>
      <c r="G936" s="219" t="s">
        <v>5744</v>
      </c>
      <c r="H936" s="458" t="s">
        <v>189</v>
      </c>
      <c r="I936" s="326"/>
      <c r="J936" s="326"/>
      <c r="K936" s="268">
        <v>42551</v>
      </c>
      <c r="L936" s="219" t="s">
        <v>5745</v>
      </c>
      <c r="M936" s="97" t="s">
        <v>617</v>
      </c>
    </row>
    <row r="937" spans="1:13" ht="24.75" customHeight="1">
      <c r="A937" s="29">
        <v>57</v>
      </c>
      <c r="B937" s="23" t="s">
        <v>26</v>
      </c>
      <c r="C937" s="59" t="s">
        <v>4117</v>
      </c>
      <c r="D937" s="219" t="s">
        <v>4118</v>
      </c>
      <c r="E937" s="219" t="s">
        <v>4119</v>
      </c>
      <c r="F937" s="219" t="s">
        <v>5746</v>
      </c>
      <c r="G937" s="219" t="s">
        <v>5747</v>
      </c>
      <c r="H937" s="458" t="s">
        <v>189</v>
      </c>
      <c r="I937" s="326"/>
      <c r="J937" s="326"/>
      <c r="K937" s="268">
        <v>42551</v>
      </c>
      <c r="L937" s="219" t="s">
        <v>5748</v>
      </c>
      <c r="M937" s="97" t="s">
        <v>617</v>
      </c>
    </row>
    <row r="938" spans="1:13" ht="24.75" customHeight="1">
      <c r="A938" s="29">
        <v>58</v>
      </c>
      <c r="B938" s="23" t="s">
        <v>26</v>
      </c>
      <c r="C938" s="59" t="s">
        <v>5749</v>
      </c>
      <c r="D938" s="219" t="s">
        <v>5750</v>
      </c>
      <c r="E938" s="219" t="s">
        <v>5751</v>
      </c>
      <c r="F938" s="219" t="s">
        <v>5752</v>
      </c>
      <c r="G938" s="219" t="s">
        <v>5753</v>
      </c>
      <c r="H938" s="458" t="s">
        <v>189</v>
      </c>
      <c r="I938" s="326"/>
      <c r="J938" s="326" t="s">
        <v>617</v>
      </c>
      <c r="K938" s="268">
        <v>42551</v>
      </c>
      <c r="L938" s="219" t="s">
        <v>5754</v>
      </c>
      <c r="M938" s="97" t="s">
        <v>617</v>
      </c>
    </row>
    <row r="939" spans="1:13" ht="24.75" customHeight="1">
      <c r="A939" s="29">
        <v>59</v>
      </c>
      <c r="B939" s="23" t="s">
        <v>26</v>
      </c>
      <c r="C939" s="59" t="s">
        <v>5755</v>
      </c>
      <c r="D939" s="219" t="s">
        <v>5756</v>
      </c>
      <c r="E939" s="219" t="s">
        <v>690</v>
      </c>
      <c r="F939" s="219" t="s">
        <v>5757</v>
      </c>
      <c r="G939" s="219" t="s">
        <v>5758</v>
      </c>
      <c r="H939" s="458" t="s">
        <v>189</v>
      </c>
      <c r="I939" s="326"/>
      <c r="J939" s="326" t="s">
        <v>617</v>
      </c>
      <c r="K939" s="268">
        <v>42551</v>
      </c>
      <c r="L939" s="219" t="s">
        <v>5759</v>
      </c>
      <c r="M939" s="97" t="s">
        <v>617</v>
      </c>
    </row>
    <row r="940" spans="1:13" ht="24.75" customHeight="1">
      <c r="A940" s="29">
        <v>60</v>
      </c>
      <c r="B940" s="23" t="s">
        <v>26</v>
      </c>
      <c r="C940" s="59" t="s">
        <v>5760</v>
      </c>
      <c r="D940" s="219" t="s">
        <v>740</v>
      </c>
      <c r="E940" s="219" t="s">
        <v>5761</v>
      </c>
      <c r="F940" s="219" t="s">
        <v>5762</v>
      </c>
      <c r="G940" s="219" t="s">
        <v>5763</v>
      </c>
      <c r="H940" s="458" t="s">
        <v>189</v>
      </c>
      <c r="I940" s="326"/>
      <c r="J940" s="326"/>
      <c r="K940" s="268">
        <v>42558</v>
      </c>
      <c r="L940" s="219" t="s">
        <v>5764</v>
      </c>
      <c r="M940" s="97" t="s">
        <v>617</v>
      </c>
    </row>
    <row r="941" spans="1:13" ht="24.75" customHeight="1">
      <c r="A941" s="29">
        <v>61</v>
      </c>
      <c r="B941" s="23" t="s">
        <v>26</v>
      </c>
      <c r="C941" s="59" t="s">
        <v>5765</v>
      </c>
      <c r="D941" s="219" t="s">
        <v>740</v>
      </c>
      <c r="E941" s="219" t="s">
        <v>5766</v>
      </c>
      <c r="F941" s="219" t="s">
        <v>5767</v>
      </c>
      <c r="G941" s="219" t="s">
        <v>3966</v>
      </c>
      <c r="H941" s="458" t="s">
        <v>189</v>
      </c>
      <c r="I941" s="326"/>
      <c r="J941" s="326" t="s">
        <v>617</v>
      </c>
      <c r="K941" s="268">
        <v>42558</v>
      </c>
      <c r="L941" s="219" t="s">
        <v>5768</v>
      </c>
      <c r="M941" s="97" t="s">
        <v>617</v>
      </c>
    </row>
    <row r="942" spans="1:13" ht="24.75" customHeight="1">
      <c r="A942" s="29">
        <v>62</v>
      </c>
      <c r="B942" s="23" t="s">
        <v>26</v>
      </c>
      <c r="C942" s="59" t="s">
        <v>5769</v>
      </c>
      <c r="D942" s="219" t="s">
        <v>5770</v>
      </c>
      <c r="E942" s="219" t="s">
        <v>5771</v>
      </c>
      <c r="F942" s="219" t="s">
        <v>5772</v>
      </c>
      <c r="G942" s="219" t="s">
        <v>5773</v>
      </c>
      <c r="H942" s="458" t="s">
        <v>189</v>
      </c>
      <c r="I942" s="326"/>
      <c r="J942" s="326" t="s">
        <v>617</v>
      </c>
      <c r="K942" s="268">
        <v>42558</v>
      </c>
      <c r="L942" s="219" t="s">
        <v>5774</v>
      </c>
      <c r="M942" s="97" t="s">
        <v>617</v>
      </c>
    </row>
    <row r="943" spans="1:13" ht="24.75" customHeight="1">
      <c r="A943" s="29">
        <v>63</v>
      </c>
      <c r="B943" s="23" t="s">
        <v>26</v>
      </c>
      <c r="C943" s="59" t="s">
        <v>5775</v>
      </c>
      <c r="D943" s="219" t="s">
        <v>5776</v>
      </c>
      <c r="E943" s="219" t="s">
        <v>5777</v>
      </c>
      <c r="F943" s="219" t="s">
        <v>5778</v>
      </c>
      <c r="G943" s="219" t="s">
        <v>3966</v>
      </c>
      <c r="H943" s="458" t="s">
        <v>189</v>
      </c>
      <c r="I943" s="326"/>
      <c r="J943" s="326" t="s">
        <v>617</v>
      </c>
      <c r="K943" s="268">
        <v>42563</v>
      </c>
      <c r="L943" s="219" t="s">
        <v>5779</v>
      </c>
      <c r="M943" s="97" t="s">
        <v>617</v>
      </c>
    </row>
    <row r="944" spans="1:13" ht="24.75" customHeight="1">
      <c r="A944" s="29">
        <v>64</v>
      </c>
      <c r="B944" s="23" t="s">
        <v>26</v>
      </c>
      <c r="C944" s="59" t="s">
        <v>5780</v>
      </c>
      <c r="D944" s="219" t="s">
        <v>619</v>
      </c>
      <c r="E944" s="219" t="s">
        <v>5781</v>
      </c>
      <c r="F944" s="219" t="s">
        <v>5782</v>
      </c>
      <c r="G944" s="219" t="s">
        <v>3966</v>
      </c>
      <c r="H944" s="458" t="s">
        <v>189</v>
      </c>
      <c r="I944" s="326"/>
      <c r="J944" s="326" t="s">
        <v>617</v>
      </c>
      <c r="K944" s="268">
        <v>42563</v>
      </c>
      <c r="L944" s="219" t="s">
        <v>5783</v>
      </c>
      <c r="M944" s="97" t="s">
        <v>617</v>
      </c>
    </row>
    <row r="945" spans="1:13" ht="24.75" customHeight="1">
      <c r="A945" s="29">
        <v>65</v>
      </c>
      <c r="B945" s="23" t="s">
        <v>26</v>
      </c>
      <c r="C945" s="59" t="s">
        <v>5784</v>
      </c>
      <c r="D945" s="219" t="s">
        <v>5785</v>
      </c>
      <c r="E945" s="219" t="s">
        <v>5786</v>
      </c>
      <c r="F945" s="219" t="s">
        <v>5787</v>
      </c>
      <c r="G945" s="219" t="s">
        <v>5788</v>
      </c>
      <c r="H945" s="458" t="s">
        <v>189</v>
      </c>
      <c r="I945" s="326"/>
      <c r="J945" s="326" t="s">
        <v>617</v>
      </c>
      <c r="K945" s="268">
        <v>42565</v>
      </c>
      <c r="L945" s="219" t="s">
        <v>5789</v>
      </c>
      <c r="M945" s="97" t="s">
        <v>617</v>
      </c>
    </row>
    <row r="946" spans="1:13" ht="24.75" customHeight="1">
      <c r="A946" s="29">
        <v>66</v>
      </c>
      <c r="B946" s="23" t="s">
        <v>26</v>
      </c>
      <c r="C946" s="59" t="s">
        <v>5790</v>
      </c>
      <c r="D946" s="219" t="s">
        <v>5791</v>
      </c>
      <c r="E946" s="219" t="s">
        <v>5792</v>
      </c>
      <c r="F946" s="219" t="s">
        <v>5793</v>
      </c>
      <c r="G946" s="219" t="s">
        <v>5794</v>
      </c>
      <c r="H946" s="458" t="s">
        <v>189</v>
      </c>
      <c r="I946" s="326"/>
      <c r="J946" s="326" t="s">
        <v>617</v>
      </c>
      <c r="K946" s="268">
        <v>42576</v>
      </c>
      <c r="L946" s="219" t="s">
        <v>5795</v>
      </c>
      <c r="M946" s="97" t="s">
        <v>617</v>
      </c>
    </row>
    <row r="947" spans="1:13" ht="24.75" customHeight="1">
      <c r="A947" s="29">
        <v>67</v>
      </c>
      <c r="B947" s="23" t="s">
        <v>26</v>
      </c>
      <c r="C947" s="59" t="s">
        <v>5796</v>
      </c>
      <c r="D947" s="219" t="s">
        <v>5797</v>
      </c>
      <c r="E947" s="219" t="s">
        <v>5798</v>
      </c>
      <c r="F947" s="219" t="s">
        <v>5799</v>
      </c>
      <c r="G947" s="219" t="s">
        <v>5800</v>
      </c>
      <c r="H947" s="458" t="s">
        <v>189</v>
      </c>
      <c r="I947" s="326"/>
      <c r="J947" s="326"/>
      <c r="K947" s="268">
        <v>42577</v>
      </c>
      <c r="L947" s="219" t="s">
        <v>5801</v>
      </c>
      <c r="M947" s="97" t="s">
        <v>617</v>
      </c>
    </row>
    <row r="948" spans="1:13" ht="24.75" customHeight="1">
      <c r="A948" s="29">
        <v>68</v>
      </c>
      <c r="B948" s="23" t="s">
        <v>26</v>
      </c>
      <c r="C948" s="59" t="s">
        <v>5802</v>
      </c>
      <c r="D948" s="219" t="s">
        <v>513</v>
      </c>
      <c r="E948" s="219" t="s">
        <v>5803</v>
      </c>
      <c r="F948" s="219" t="s">
        <v>5804</v>
      </c>
      <c r="G948" s="219" t="s">
        <v>5805</v>
      </c>
      <c r="H948" s="458" t="s">
        <v>189</v>
      </c>
      <c r="I948" s="326"/>
      <c r="J948" s="326" t="s">
        <v>617</v>
      </c>
      <c r="K948" s="268">
        <v>42576</v>
      </c>
      <c r="L948" s="219" t="s">
        <v>5806</v>
      </c>
      <c r="M948" s="97" t="s">
        <v>617</v>
      </c>
    </row>
    <row r="949" spans="1:13" ht="24.75" customHeight="1">
      <c r="A949" s="29">
        <v>69</v>
      </c>
      <c r="B949" s="23" t="s">
        <v>26</v>
      </c>
      <c r="C949" s="59" t="s">
        <v>3603</v>
      </c>
      <c r="D949" s="219" t="s">
        <v>5807</v>
      </c>
      <c r="E949" s="219" t="s">
        <v>5808</v>
      </c>
      <c r="F949" s="219" t="s">
        <v>5809</v>
      </c>
      <c r="G949" s="219" t="s">
        <v>5810</v>
      </c>
      <c r="H949" s="458" t="s">
        <v>189</v>
      </c>
      <c r="I949" s="326"/>
      <c r="J949" s="326" t="s">
        <v>617</v>
      </c>
      <c r="K949" s="268">
        <v>42577</v>
      </c>
      <c r="L949" s="219" t="s">
        <v>5811</v>
      </c>
      <c r="M949" s="97" t="s">
        <v>617</v>
      </c>
    </row>
    <row r="950" spans="1:13" ht="24.75" customHeight="1">
      <c r="A950" s="29">
        <v>70</v>
      </c>
      <c r="B950" s="23" t="s">
        <v>26</v>
      </c>
      <c r="C950" s="59" t="s">
        <v>5812</v>
      </c>
      <c r="D950" s="219" t="s">
        <v>5813</v>
      </c>
      <c r="E950" s="219" t="s">
        <v>5814</v>
      </c>
      <c r="F950" s="219" t="s">
        <v>5815</v>
      </c>
      <c r="G950" s="219" t="s">
        <v>5816</v>
      </c>
      <c r="H950" s="458" t="s">
        <v>189</v>
      </c>
      <c r="I950" s="326"/>
      <c r="J950" s="326" t="s">
        <v>617</v>
      </c>
      <c r="K950" s="268">
        <v>42587</v>
      </c>
      <c r="L950" s="219" t="s">
        <v>5817</v>
      </c>
      <c r="M950" s="97" t="s">
        <v>617</v>
      </c>
    </row>
    <row r="951" spans="1:13" ht="24.75" customHeight="1">
      <c r="A951" s="29">
        <v>71</v>
      </c>
      <c r="B951" s="23" t="s">
        <v>26</v>
      </c>
      <c r="C951" s="59" t="s">
        <v>5818</v>
      </c>
      <c r="D951" s="219" t="s">
        <v>5819</v>
      </c>
      <c r="E951" s="219" t="s">
        <v>5820</v>
      </c>
      <c r="F951" s="219" t="s">
        <v>5821</v>
      </c>
      <c r="G951" s="219" t="s">
        <v>5822</v>
      </c>
      <c r="H951" s="458" t="s">
        <v>189</v>
      </c>
      <c r="I951" s="326"/>
      <c r="J951" s="326" t="s">
        <v>617</v>
      </c>
      <c r="K951" s="268">
        <v>42587</v>
      </c>
      <c r="L951" s="219" t="s">
        <v>5823</v>
      </c>
      <c r="M951" s="97" t="s">
        <v>617</v>
      </c>
    </row>
    <row r="952" spans="1:13" ht="24.75" customHeight="1">
      <c r="A952" s="29">
        <v>72</v>
      </c>
      <c r="B952" s="23" t="s">
        <v>26</v>
      </c>
      <c r="C952" s="59" t="s">
        <v>5824</v>
      </c>
      <c r="D952" s="219" t="s">
        <v>5825</v>
      </c>
      <c r="E952" s="219" t="s">
        <v>5826</v>
      </c>
      <c r="F952" s="219" t="s">
        <v>5827</v>
      </c>
      <c r="G952" s="219" t="s">
        <v>5828</v>
      </c>
      <c r="H952" s="458" t="s">
        <v>189</v>
      </c>
      <c r="I952" s="326"/>
      <c r="J952" s="326" t="s">
        <v>617</v>
      </c>
      <c r="K952" s="268">
        <v>42587</v>
      </c>
      <c r="L952" s="219" t="s">
        <v>5829</v>
      </c>
      <c r="M952" s="97" t="s">
        <v>617</v>
      </c>
    </row>
    <row r="953" spans="1:13" ht="24.75" customHeight="1">
      <c r="A953" s="29">
        <v>73</v>
      </c>
      <c r="B953" s="23" t="s">
        <v>26</v>
      </c>
      <c r="C953" s="59" t="s">
        <v>5830</v>
      </c>
      <c r="D953" s="219" t="s">
        <v>5825</v>
      </c>
      <c r="E953" s="219" t="s">
        <v>5831</v>
      </c>
      <c r="F953" s="219" t="s">
        <v>5832</v>
      </c>
      <c r="G953" s="219" t="s">
        <v>5833</v>
      </c>
      <c r="H953" s="458" t="s">
        <v>189</v>
      </c>
      <c r="I953" s="326"/>
      <c r="J953" s="326" t="s">
        <v>617</v>
      </c>
      <c r="K953" s="268">
        <v>42587</v>
      </c>
      <c r="L953" s="219" t="s">
        <v>5834</v>
      </c>
      <c r="M953" s="97" t="s">
        <v>617</v>
      </c>
    </row>
    <row r="954" spans="1:13" ht="24.75" customHeight="1">
      <c r="A954" s="29">
        <v>74</v>
      </c>
      <c r="B954" s="23" t="s">
        <v>26</v>
      </c>
      <c r="C954" s="59" t="s">
        <v>5830</v>
      </c>
      <c r="D954" s="219" t="s">
        <v>5825</v>
      </c>
      <c r="E954" s="219" t="s">
        <v>5831</v>
      </c>
      <c r="F954" s="219" t="s">
        <v>5835</v>
      </c>
      <c r="G954" s="219" t="s">
        <v>5836</v>
      </c>
      <c r="H954" s="458" t="s">
        <v>189</v>
      </c>
      <c r="I954" s="326"/>
      <c r="J954" s="326" t="s">
        <v>617</v>
      </c>
      <c r="K954" s="268">
        <v>42587</v>
      </c>
      <c r="L954" s="219" t="s">
        <v>5837</v>
      </c>
      <c r="M954" s="97" t="s">
        <v>617</v>
      </c>
    </row>
    <row r="955" spans="1:13" ht="24.75" customHeight="1">
      <c r="A955" s="29">
        <v>75</v>
      </c>
      <c r="B955" s="23" t="s">
        <v>26</v>
      </c>
      <c r="C955" s="59" t="s">
        <v>5838</v>
      </c>
      <c r="D955" s="219" t="s">
        <v>5839</v>
      </c>
      <c r="E955" s="219" t="s">
        <v>5840</v>
      </c>
      <c r="F955" s="219" t="s">
        <v>5841</v>
      </c>
      <c r="G955" s="219" t="s">
        <v>5842</v>
      </c>
      <c r="H955" s="458" t="s">
        <v>189</v>
      </c>
      <c r="I955" s="326"/>
      <c r="J955" s="326"/>
      <c r="K955" s="268">
        <v>42600</v>
      </c>
      <c r="L955" s="219" t="s">
        <v>5843</v>
      </c>
      <c r="M955" s="97" t="s">
        <v>4636</v>
      </c>
    </row>
    <row r="956" spans="1:13" ht="24.75" customHeight="1">
      <c r="A956" s="29">
        <v>76</v>
      </c>
      <c r="B956" s="23" t="s">
        <v>26</v>
      </c>
      <c r="C956" s="219" t="s">
        <v>5844</v>
      </c>
      <c r="D956" s="219" t="s">
        <v>5845</v>
      </c>
      <c r="E956" s="219" t="s">
        <v>5846</v>
      </c>
      <c r="F956" s="219" t="s">
        <v>5847</v>
      </c>
      <c r="G956" s="219" t="s">
        <v>5848</v>
      </c>
      <c r="H956" s="458" t="s">
        <v>189</v>
      </c>
      <c r="I956" s="326"/>
      <c r="J956" s="326"/>
      <c r="K956" s="268">
        <v>42599</v>
      </c>
      <c r="L956" s="219" t="s">
        <v>5849</v>
      </c>
      <c r="M956" s="97" t="s">
        <v>4636</v>
      </c>
    </row>
    <row r="957" spans="1:13" ht="24.75" customHeight="1">
      <c r="A957" s="29">
        <v>77</v>
      </c>
      <c r="B957" s="23" t="s">
        <v>26</v>
      </c>
      <c r="C957" s="219" t="s">
        <v>5850</v>
      </c>
      <c r="D957" s="219" t="s">
        <v>5851</v>
      </c>
      <c r="E957" s="219" t="s">
        <v>5852</v>
      </c>
      <c r="F957" s="219" t="s">
        <v>5853</v>
      </c>
      <c r="G957" s="219" t="s">
        <v>5854</v>
      </c>
      <c r="H957" s="458" t="s">
        <v>189</v>
      </c>
      <c r="I957" s="326"/>
      <c r="J957" s="326"/>
      <c r="K957" s="268">
        <v>42600</v>
      </c>
      <c r="L957" s="219" t="s">
        <v>5855</v>
      </c>
      <c r="M957" s="97" t="s">
        <v>4636</v>
      </c>
    </row>
    <row r="958" spans="1:13" ht="24.75" customHeight="1">
      <c r="A958" s="29">
        <v>78</v>
      </c>
      <c r="B958" s="23" t="s">
        <v>26</v>
      </c>
      <c r="C958" s="219" t="s">
        <v>5856</v>
      </c>
      <c r="D958" s="219" t="s">
        <v>5857</v>
      </c>
      <c r="E958" s="219" t="s">
        <v>5858</v>
      </c>
      <c r="F958" s="219" t="s">
        <v>5859</v>
      </c>
      <c r="G958" s="219" t="s">
        <v>5860</v>
      </c>
      <c r="H958" s="458" t="s">
        <v>189</v>
      </c>
      <c r="I958" s="326"/>
      <c r="J958" s="326" t="s">
        <v>617</v>
      </c>
      <c r="K958" s="268">
        <v>42600</v>
      </c>
      <c r="L958" s="219" t="s">
        <v>5861</v>
      </c>
      <c r="M958" s="97" t="s">
        <v>4636</v>
      </c>
    </row>
    <row r="959" spans="1:13" ht="24.75" customHeight="1">
      <c r="A959" s="29">
        <v>79</v>
      </c>
      <c r="B959" s="23" t="s">
        <v>26</v>
      </c>
      <c r="C959" s="219" t="s">
        <v>5856</v>
      </c>
      <c r="D959" s="219" t="s">
        <v>5857</v>
      </c>
      <c r="E959" s="219" t="s">
        <v>5862</v>
      </c>
      <c r="F959" s="219" t="s">
        <v>5863</v>
      </c>
      <c r="G959" s="219" t="s">
        <v>5864</v>
      </c>
      <c r="H959" s="458" t="s">
        <v>189</v>
      </c>
      <c r="I959" s="326"/>
      <c r="J959" s="326" t="s">
        <v>617</v>
      </c>
      <c r="K959" s="268">
        <v>42600</v>
      </c>
      <c r="L959" s="219" t="s">
        <v>5865</v>
      </c>
      <c r="M959" s="97" t="s">
        <v>4636</v>
      </c>
    </row>
    <row r="960" spans="1:13" ht="24.75" customHeight="1">
      <c r="A960" s="29">
        <v>80</v>
      </c>
      <c r="B960" s="23" t="s">
        <v>26</v>
      </c>
      <c r="C960" s="219" t="s">
        <v>5856</v>
      </c>
      <c r="D960" s="219" t="s">
        <v>5857</v>
      </c>
      <c r="E960" s="219" t="s">
        <v>5866</v>
      </c>
      <c r="F960" s="219" t="s">
        <v>5867</v>
      </c>
      <c r="G960" s="219" t="s">
        <v>5868</v>
      </c>
      <c r="H960" s="458" t="s">
        <v>189</v>
      </c>
      <c r="I960" s="326"/>
      <c r="J960" s="326" t="s">
        <v>617</v>
      </c>
      <c r="K960" s="268">
        <v>42600</v>
      </c>
      <c r="L960" s="219" t="s">
        <v>5869</v>
      </c>
      <c r="M960" s="97" t="s">
        <v>4636</v>
      </c>
    </row>
    <row r="961" spans="1:13" ht="24.75" customHeight="1">
      <c r="A961" s="29">
        <v>81</v>
      </c>
      <c r="B961" s="23" t="s">
        <v>26</v>
      </c>
      <c r="C961" s="219" t="s">
        <v>5856</v>
      </c>
      <c r="D961" s="219" t="s">
        <v>5857</v>
      </c>
      <c r="E961" s="219" t="s">
        <v>5870</v>
      </c>
      <c r="F961" s="219" t="s">
        <v>5871</v>
      </c>
      <c r="G961" s="219" t="s">
        <v>5872</v>
      </c>
      <c r="H961" s="458" t="s">
        <v>189</v>
      </c>
      <c r="I961" s="326"/>
      <c r="J961" s="326" t="s">
        <v>617</v>
      </c>
      <c r="K961" s="268">
        <v>42600</v>
      </c>
      <c r="L961" s="219" t="s">
        <v>5873</v>
      </c>
      <c r="M961" s="97" t="s">
        <v>4636</v>
      </c>
    </row>
    <row r="962" spans="1:13" ht="24.75" customHeight="1">
      <c r="A962" s="29">
        <v>82</v>
      </c>
      <c r="B962" s="23" t="s">
        <v>26</v>
      </c>
      <c r="C962" s="219" t="s">
        <v>5856</v>
      </c>
      <c r="D962" s="219" t="s">
        <v>5857</v>
      </c>
      <c r="E962" s="219" t="s">
        <v>5874</v>
      </c>
      <c r="F962" s="219" t="s">
        <v>5875</v>
      </c>
      <c r="G962" s="219" t="s">
        <v>5876</v>
      </c>
      <c r="H962" s="458" t="s">
        <v>189</v>
      </c>
      <c r="I962" s="326"/>
      <c r="J962" s="326" t="s">
        <v>617</v>
      </c>
      <c r="K962" s="268">
        <v>42600</v>
      </c>
      <c r="L962" s="219" t="s">
        <v>5877</v>
      </c>
      <c r="M962" s="97" t="s">
        <v>4636</v>
      </c>
    </row>
    <row r="963" spans="1:13" ht="24.75" customHeight="1">
      <c r="A963" s="29">
        <v>83</v>
      </c>
      <c r="B963" s="23" t="s">
        <v>26</v>
      </c>
      <c r="C963" s="219" t="s">
        <v>5856</v>
      </c>
      <c r="D963" s="219" t="s">
        <v>5857</v>
      </c>
      <c r="E963" s="219" t="s">
        <v>5878</v>
      </c>
      <c r="F963" s="219" t="s">
        <v>5879</v>
      </c>
      <c r="G963" s="219" t="s">
        <v>5876</v>
      </c>
      <c r="H963" s="458" t="s">
        <v>189</v>
      </c>
      <c r="I963" s="326"/>
      <c r="J963" s="326" t="s">
        <v>617</v>
      </c>
      <c r="K963" s="268">
        <v>42600</v>
      </c>
      <c r="L963" s="219" t="s">
        <v>5880</v>
      </c>
      <c r="M963" s="97" t="s">
        <v>4636</v>
      </c>
    </row>
    <row r="964" spans="1:13" ht="24.75" customHeight="1">
      <c r="A964" s="29">
        <v>84</v>
      </c>
      <c r="B964" s="23" t="s">
        <v>26</v>
      </c>
      <c r="C964" s="219" t="s">
        <v>5856</v>
      </c>
      <c r="D964" s="219" t="s">
        <v>5857</v>
      </c>
      <c r="E964" s="219" t="s">
        <v>5881</v>
      </c>
      <c r="F964" s="219" t="s">
        <v>5882</v>
      </c>
      <c r="G964" s="219" t="s">
        <v>5883</v>
      </c>
      <c r="H964" s="458" t="s">
        <v>189</v>
      </c>
      <c r="I964" s="326"/>
      <c r="J964" s="326" t="s">
        <v>617</v>
      </c>
      <c r="K964" s="268">
        <v>42600</v>
      </c>
      <c r="L964" s="219" t="s">
        <v>5884</v>
      </c>
      <c r="M964" s="97" t="s">
        <v>4636</v>
      </c>
    </row>
    <row r="965" spans="1:13" ht="24.75" customHeight="1">
      <c r="A965" s="29">
        <v>85</v>
      </c>
      <c r="B965" s="23" t="s">
        <v>26</v>
      </c>
      <c r="C965" s="219" t="s">
        <v>5856</v>
      </c>
      <c r="D965" s="219" t="s">
        <v>5857</v>
      </c>
      <c r="E965" s="219" t="s">
        <v>5885</v>
      </c>
      <c r="F965" s="219" t="s">
        <v>5886</v>
      </c>
      <c r="G965" s="219" t="s">
        <v>5887</v>
      </c>
      <c r="H965" s="458" t="s">
        <v>189</v>
      </c>
      <c r="I965" s="326"/>
      <c r="J965" s="326" t="s">
        <v>617</v>
      </c>
      <c r="K965" s="268">
        <v>42600</v>
      </c>
      <c r="L965" s="219" t="s">
        <v>5888</v>
      </c>
      <c r="M965" s="97" t="s">
        <v>4636</v>
      </c>
    </row>
    <row r="966" spans="1:13" ht="24.75" customHeight="1">
      <c r="A966" s="29">
        <v>86</v>
      </c>
      <c r="B966" s="23" t="s">
        <v>26</v>
      </c>
      <c r="C966" s="219" t="s">
        <v>5856</v>
      </c>
      <c r="D966" s="219" t="s">
        <v>5857</v>
      </c>
      <c r="E966" s="219" t="s">
        <v>5889</v>
      </c>
      <c r="F966" s="219" t="s">
        <v>5890</v>
      </c>
      <c r="G966" s="219" t="s">
        <v>5891</v>
      </c>
      <c r="H966" s="458" t="s">
        <v>189</v>
      </c>
      <c r="I966" s="326"/>
      <c r="J966" s="326" t="s">
        <v>617</v>
      </c>
      <c r="K966" s="268">
        <v>42600</v>
      </c>
      <c r="L966" s="219" t="s">
        <v>5892</v>
      </c>
      <c r="M966" s="97" t="s">
        <v>4636</v>
      </c>
    </row>
    <row r="967" spans="1:13" ht="24.75" customHeight="1">
      <c r="A967" s="29">
        <v>87</v>
      </c>
      <c r="B967" s="23" t="s">
        <v>26</v>
      </c>
      <c r="C967" s="219" t="s">
        <v>5856</v>
      </c>
      <c r="D967" s="219" t="s">
        <v>5857</v>
      </c>
      <c r="E967" s="219" t="s">
        <v>5893</v>
      </c>
      <c r="F967" s="219" t="s">
        <v>5894</v>
      </c>
      <c r="G967" s="219" t="s">
        <v>5895</v>
      </c>
      <c r="H967" s="458" t="s">
        <v>189</v>
      </c>
      <c r="I967" s="326"/>
      <c r="J967" s="326" t="s">
        <v>617</v>
      </c>
      <c r="K967" s="268">
        <v>42600</v>
      </c>
      <c r="L967" s="219" t="s">
        <v>5896</v>
      </c>
      <c r="M967" s="97" t="s">
        <v>4636</v>
      </c>
    </row>
    <row r="968" spans="1:13" ht="24.75" customHeight="1">
      <c r="A968" s="29">
        <v>88</v>
      </c>
      <c r="B968" s="23" t="s">
        <v>26</v>
      </c>
      <c r="C968" s="219" t="s">
        <v>5856</v>
      </c>
      <c r="D968" s="219" t="s">
        <v>5857</v>
      </c>
      <c r="E968" s="219" t="s">
        <v>5897</v>
      </c>
      <c r="F968" s="219" t="s">
        <v>5898</v>
      </c>
      <c r="G968" s="219" t="s">
        <v>5899</v>
      </c>
      <c r="H968" s="458" t="s">
        <v>189</v>
      </c>
      <c r="I968" s="326"/>
      <c r="J968" s="326" t="s">
        <v>617</v>
      </c>
      <c r="K968" s="268">
        <v>42600</v>
      </c>
      <c r="L968" s="219" t="s">
        <v>5900</v>
      </c>
      <c r="M968" s="97" t="s">
        <v>4636</v>
      </c>
    </row>
    <row r="969" spans="1:13" ht="24.75" customHeight="1">
      <c r="A969" s="29">
        <v>89</v>
      </c>
      <c r="B969" s="23" t="s">
        <v>26</v>
      </c>
      <c r="C969" s="219" t="s">
        <v>5856</v>
      </c>
      <c r="D969" s="219" t="s">
        <v>5857</v>
      </c>
      <c r="E969" s="219" t="s">
        <v>5901</v>
      </c>
      <c r="F969" s="219" t="s">
        <v>5902</v>
      </c>
      <c r="G969" s="219" t="s">
        <v>5903</v>
      </c>
      <c r="H969" s="458" t="s">
        <v>189</v>
      </c>
      <c r="I969" s="326"/>
      <c r="J969" s="326" t="s">
        <v>617</v>
      </c>
      <c r="K969" s="268">
        <v>42600</v>
      </c>
      <c r="L969" s="219" t="s">
        <v>5904</v>
      </c>
      <c r="M969" s="97" t="s">
        <v>4636</v>
      </c>
    </row>
    <row r="970" spans="1:13" ht="24.75" customHeight="1">
      <c r="A970" s="29">
        <v>90</v>
      </c>
      <c r="B970" s="23" t="s">
        <v>26</v>
      </c>
      <c r="C970" s="219" t="s">
        <v>5856</v>
      </c>
      <c r="D970" s="219" t="s">
        <v>5857</v>
      </c>
      <c r="E970" s="219" t="s">
        <v>5905</v>
      </c>
      <c r="F970" s="219" t="s">
        <v>5906</v>
      </c>
      <c r="G970" s="219" t="s">
        <v>5907</v>
      </c>
      <c r="H970" s="458" t="s">
        <v>189</v>
      </c>
      <c r="I970" s="326"/>
      <c r="J970" s="326" t="s">
        <v>617</v>
      </c>
      <c r="K970" s="268">
        <v>42600</v>
      </c>
      <c r="L970" s="219" t="s">
        <v>5908</v>
      </c>
      <c r="M970" s="97" t="s">
        <v>4636</v>
      </c>
    </row>
    <row r="971" spans="1:13" ht="24.75" customHeight="1">
      <c r="A971" s="29">
        <v>91</v>
      </c>
      <c r="B971" s="23" t="s">
        <v>26</v>
      </c>
      <c r="C971" s="219" t="s">
        <v>5856</v>
      </c>
      <c r="D971" s="219" t="s">
        <v>5857</v>
      </c>
      <c r="E971" s="219" t="s">
        <v>5909</v>
      </c>
      <c r="F971" s="219" t="s">
        <v>5910</v>
      </c>
      <c r="G971" s="219" t="s">
        <v>5911</v>
      </c>
      <c r="H971" s="458" t="s">
        <v>189</v>
      </c>
      <c r="I971" s="326"/>
      <c r="J971" s="326" t="s">
        <v>617</v>
      </c>
      <c r="K971" s="268">
        <v>42600</v>
      </c>
      <c r="L971" s="219" t="s">
        <v>5912</v>
      </c>
      <c r="M971" s="97" t="s">
        <v>4636</v>
      </c>
    </row>
    <row r="972" spans="1:13" ht="24.75" customHeight="1">
      <c r="A972" s="29">
        <v>92</v>
      </c>
      <c r="B972" s="23" t="s">
        <v>26</v>
      </c>
      <c r="C972" s="219" t="s">
        <v>5856</v>
      </c>
      <c r="D972" s="219" t="s">
        <v>5857</v>
      </c>
      <c r="E972" s="219" t="s">
        <v>5913</v>
      </c>
      <c r="F972" s="219" t="s">
        <v>5914</v>
      </c>
      <c r="G972" s="219" t="s">
        <v>5915</v>
      </c>
      <c r="H972" s="458" t="s">
        <v>189</v>
      </c>
      <c r="I972" s="326"/>
      <c r="J972" s="326" t="s">
        <v>617</v>
      </c>
      <c r="K972" s="268">
        <v>42600</v>
      </c>
      <c r="L972" s="219" t="s">
        <v>5916</v>
      </c>
      <c r="M972" s="97" t="s">
        <v>4636</v>
      </c>
    </row>
    <row r="973" spans="1:13" ht="24.75" customHeight="1">
      <c r="A973" s="29">
        <v>93</v>
      </c>
      <c r="B973" s="23" t="s">
        <v>26</v>
      </c>
      <c r="C973" s="219" t="s">
        <v>5856</v>
      </c>
      <c r="D973" s="219" t="s">
        <v>5857</v>
      </c>
      <c r="E973" s="219" t="s">
        <v>5917</v>
      </c>
      <c r="F973" s="219" t="s">
        <v>5918</v>
      </c>
      <c r="G973" s="219" t="s">
        <v>5919</v>
      </c>
      <c r="H973" s="458" t="s">
        <v>189</v>
      </c>
      <c r="I973" s="326"/>
      <c r="J973" s="326" t="s">
        <v>617</v>
      </c>
      <c r="K973" s="268">
        <v>42600</v>
      </c>
      <c r="L973" s="219" t="s">
        <v>5920</v>
      </c>
      <c r="M973" s="97" t="s">
        <v>4636</v>
      </c>
    </row>
    <row r="974" spans="1:13" ht="24.75" customHeight="1">
      <c r="A974" s="29">
        <v>94</v>
      </c>
      <c r="B974" s="23" t="s">
        <v>26</v>
      </c>
      <c r="C974" s="219" t="s">
        <v>5856</v>
      </c>
      <c r="D974" s="219" t="s">
        <v>5857</v>
      </c>
      <c r="E974" s="219" t="s">
        <v>5921</v>
      </c>
      <c r="F974" s="219" t="s">
        <v>5922</v>
      </c>
      <c r="G974" s="219" t="s">
        <v>5923</v>
      </c>
      <c r="H974" s="458" t="s">
        <v>189</v>
      </c>
      <c r="I974" s="326"/>
      <c r="J974" s="326" t="s">
        <v>617</v>
      </c>
      <c r="K974" s="268">
        <v>42600</v>
      </c>
      <c r="L974" s="219" t="s">
        <v>5924</v>
      </c>
      <c r="M974" s="97" t="s">
        <v>4636</v>
      </c>
    </row>
    <row r="975" spans="1:13" ht="24.75" customHeight="1">
      <c r="A975" s="29">
        <v>95</v>
      </c>
      <c r="B975" s="23" t="s">
        <v>26</v>
      </c>
      <c r="C975" s="219" t="s">
        <v>5856</v>
      </c>
      <c r="D975" s="219" t="s">
        <v>5857</v>
      </c>
      <c r="E975" s="219" t="s">
        <v>5925</v>
      </c>
      <c r="F975" s="219" t="s">
        <v>5926</v>
      </c>
      <c r="G975" s="219" t="s">
        <v>5927</v>
      </c>
      <c r="H975" s="458" t="s">
        <v>189</v>
      </c>
      <c r="I975" s="326"/>
      <c r="J975" s="326" t="s">
        <v>617</v>
      </c>
      <c r="K975" s="268">
        <v>42606</v>
      </c>
      <c r="L975" s="219" t="s">
        <v>5928</v>
      </c>
      <c r="M975" s="97" t="s">
        <v>4636</v>
      </c>
    </row>
    <row r="976" spans="1:13" ht="24.75" customHeight="1">
      <c r="A976" s="436">
        <v>2.12</v>
      </c>
      <c r="B976" s="482" t="s">
        <v>27</v>
      </c>
      <c r="C976" s="483"/>
      <c r="D976" s="483"/>
      <c r="E976" s="483"/>
      <c r="F976" s="483"/>
      <c r="G976" s="483"/>
      <c r="H976" s="483"/>
      <c r="I976" s="483"/>
      <c r="J976" s="483"/>
      <c r="K976" s="483"/>
      <c r="L976" s="483"/>
      <c r="M976" s="484"/>
    </row>
    <row r="977" spans="1:13" ht="24.75" customHeight="1">
      <c r="A977" s="29">
        <v>1</v>
      </c>
      <c r="B977" s="23" t="s">
        <v>27</v>
      </c>
      <c r="C977" s="127" t="s">
        <v>447</v>
      </c>
      <c r="D977" s="127" t="s">
        <v>448</v>
      </c>
      <c r="E977" s="250" t="s">
        <v>449</v>
      </c>
      <c r="F977" s="250" t="s">
        <v>450</v>
      </c>
      <c r="G977" s="250" t="s">
        <v>4363</v>
      </c>
      <c r="H977" s="250" t="s">
        <v>3593</v>
      </c>
      <c r="I977" s="251"/>
      <c r="J977" s="251"/>
      <c r="K977" s="252" t="s">
        <v>4773</v>
      </c>
      <c r="L977" s="250" t="s">
        <v>451</v>
      </c>
      <c r="M977" s="253"/>
    </row>
    <row r="978" spans="1:13" ht="24.75" customHeight="1">
      <c r="A978" s="29">
        <v>2</v>
      </c>
      <c r="B978" s="23" t="s">
        <v>27</v>
      </c>
      <c r="C978" s="127" t="s">
        <v>452</v>
      </c>
      <c r="D978" s="127" t="s">
        <v>453</v>
      </c>
      <c r="E978" s="250" t="s">
        <v>454</v>
      </c>
      <c r="F978" s="250" t="s">
        <v>455</v>
      </c>
      <c r="G978" s="250" t="s">
        <v>4364</v>
      </c>
      <c r="H978" s="250" t="s">
        <v>3594</v>
      </c>
      <c r="I978" s="251"/>
      <c r="J978" s="251"/>
      <c r="K978" s="252" t="s">
        <v>4774</v>
      </c>
      <c r="L978" s="250" t="s">
        <v>4383</v>
      </c>
      <c r="M978" s="253"/>
    </row>
    <row r="979" spans="1:13" ht="24.75" customHeight="1">
      <c r="A979" s="29">
        <v>3</v>
      </c>
      <c r="B979" s="23" t="s">
        <v>27</v>
      </c>
      <c r="C979" s="127" t="s">
        <v>456</v>
      </c>
      <c r="D979" s="127" t="s">
        <v>457</v>
      </c>
      <c r="E979" s="250" t="s">
        <v>458</v>
      </c>
      <c r="F979" s="250" t="s">
        <v>459</v>
      </c>
      <c r="G979" s="250" t="s">
        <v>4365</v>
      </c>
      <c r="H979" s="250" t="s">
        <v>3594</v>
      </c>
      <c r="I979" s="254"/>
      <c r="J979" s="254"/>
      <c r="K979" s="252" t="s">
        <v>4775</v>
      </c>
      <c r="L979" s="250" t="s">
        <v>4382</v>
      </c>
      <c r="M979" s="253"/>
    </row>
    <row r="980" spans="1:13" ht="24.75" customHeight="1">
      <c r="A980" s="29">
        <v>4</v>
      </c>
      <c r="B980" s="23" t="s">
        <v>27</v>
      </c>
      <c r="C980" s="127" t="s">
        <v>460</v>
      </c>
      <c r="D980" s="127" t="s">
        <v>461</v>
      </c>
      <c r="E980" s="250" t="s">
        <v>4384</v>
      </c>
      <c r="F980" s="250" t="s">
        <v>462</v>
      </c>
      <c r="G980" s="250" t="s">
        <v>4366</v>
      </c>
      <c r="H980" s="250" t="s">
        <v>3593</v>
      </c>
      <c r="I980" s="254"/>
      <c r="J980" s="254"/>
      <c r="K980" s="255" t="s">
        <v>3595</v>
      </c>
      <c r="L980" s="250" t="s">
        <v>464</v>
      </c>
      <c r="M980" s="253"/>
    </row>
    <row r="981" spans="1:13" ht="24.75" customHeight="1">
      <c r="A981" s="29">
        <v>5</v>
      </c>
      <c r="B981" s="23" t="s">
        <v>27</v>
      </c>
      <c r="C981" s="127" t="s">
        <v>465</v>
      </c>
      <c r="D981" s="127" t="s">
        <v>466</v>
      </c>
      <c r="E981" s="250" t="s">
        <v>4385</v>
      </c>
      <c r="F981" s="250" t="s">
        <v>467</v>
      </c>
      <c r="G981" s="250" t="s">
        <v>4367</v>
      </c>
      <c r="H981" s="250" t="s">
        <v>3593</v>
      </c>
      <c r="I981" s="254"/>
      <c r="J981" s="254"/>
      <c r="K981" s="255" t="s">
        <v>4776</v>
      </c>
      <c r="L981" s="250" t="s">
        <v>468</v>
      </c>
      <c r="M981" s="253"/>
    </row>
    <row r="982" spans="1:13" ht="24.75" customHeight="1">
      <c r="A982" s="29">
        <v>6</v>
      </c>
      <c r="B982" s="23" t="s">
        <v>27</v>
      </c>
      <c r="C982" s="127" t="s">
        <v>469</v>
      </c>
      <c r="D982" s="127" t="s">
        <v>470</v>
      </c>
      <c r="E982" s="250" t="s">
        <v>471</v>
      </c>
      <c r="F982" s="250" t="s">
        <v>472</v>
      </c>
      <c r="G982" s="250" t="s">
        <v>4368</v>
      </c>
      <c r="H982" s="250" t="s">
        <v>3594</v>
      </c>
      <c r="I982" s="254"/>
      <c r="J982" s="254"/>
      <c r="K982" s="255" t="s">
        <v>4777</v>
      </c>
      <c r="L982" s="250" t="s">
        <v>4386</v>
      </c>
      <c r="M982" s="253"/>
    </row>
    <row r="983" spans="1:13" ht="24.75" customHeight="1">
      <c r="A983" s="29">
        <v>7</v>
      </c>
      <c r="B983" s="23" t="s">
        <v>27</v>
      </c>
      <c r="C983" s="127" t="s">
        <v>473</v>
      </c>
      <c r="D983" s="127" t="s">
        <v>474</v>
      </c>
      <c r="E983" s="250" t="s">
        <v>475</v>
      </c>
      <c r="F983" s="250" t="s">
        <v>476</v>
      </c>
      <c r="G983" s="250" t="s">
        <v>4369</v>
      </c>
      <c r="H983" s="250" t="s">
        <v>3594</v>
      </c>
      <c r="I983" s="254"/>
      <c r="J983" s="254"/>
      <c r="K983" s="255" t="s">
        <v>4777</v>
      </c>
      <c r="L983" s="250" t="s">
        <v>477</v>
      </c>
      <c r="M983" s="253"/>
    </row>
    <row r="984" spans="1:13" ht="24.75" customHeight="1">
      <c r="A984" s="29">
        <v>8</v>
      </c>
      <c r="B984" s="23" t="s">
        <v>27</v>
      </c>
      <c r="C984" s="127" t="s">
        <v>478</v>
      </c>
      <c r="D984" s="127" t="s">
        <v>479</v>
      </c>
      <c r="E984" s="250" t="s">
        <v>4778</v>
      </c>
      <c r="F984" s="250" t="s">
        <v>480</v>
      </c>
      <c r="G984" s="250" t="s">
        <v>4370</v>
      </c>
      <c r="H984" s="250" t="s">
        <v>3597</v>
      </c>
      <c r="I984" s="254"/>
      <c r="J984" s="254"/>
      <c r="K984" s="255" t="s">
        <v>3595</v>
      </c>
      <c r="L984" s="250" t="s">
        <v>481</v>
      </c>
      <c r="M984" s="253"/>
    </row>
    <row r="985" spans="1:13" ht="24.75" customHeight="1">
      <c r="A985" s="29">
        <v>9</v>
      </c>
      <c r="B985" s="23" t="s">
        <v>27</v>
      </c>
      <c r="C985" s="127" t="s">
        <v>482</v>
      </c>
      <c r="D985" s="127" t="s">
        <v>483</v>
      </c>
      <c r="E985" s="250" t="s">
        <v>484</v>
      </c>
      <c r="F985" s="250" t="s">
        <v>485</v>
      </c>
      <c r="G985" s="250" t="s">
        <v>4371</v>
      </c>
      <c r="H985" s="250" t="s">
        <v>3594</v>
      </c>
      <c r="I985" s="254"/>
      <c r="J985" s="254"/>
      <c r="K985" s="255" t="s">
        <v>3598</v>
      </c>
      <c r="L985" s="250" t="s">
        <v>486</v>
      </c>
      <c r="M985" s="253"/>
    </row>
    <row r="986" spans="1:13" ht="24.75" customHeight="1">
      <c r="A986" s="29">
        <v>10</v>
      </c>
      <c r="B986" s="23" t="s">
        <v>27</v>
      </c>
      <c r="C986" s="127" t="s">
        <v>487</v>
      </c>
      <c r="D986" s="127" t="s">
        <v>474</v>
      </c>
      <c r="E986" s="250" t="s">
        <v>488</v>
      </c>
      <c r="F986" s="250" t="s">
        <v>489</v>
      </c>
      <c r="G986" s="250" t="s">
        <v>4372</v>
      </c>
      <c r="H986" s="250" t="s">
        <v>3597</v>
      </c>
      <c r="I986" s="254"/>
      <c r="J986" s="254"/>
      <c r="K986" s="255" t="s">
        <v>3596</v>
      </c>
      <c r="L986" s="250" t="s">
        <v>490</v>
      </c>
      <c r="M986" s="253"/>
    </row>
    <row r="987" spans="1:13" ht="24.75" customHeight="1">
      <c r="A987" s="29">
        <v>11</v>
      </c>
      <c r="B987" s="23" t="s">
        <v>27</v>
      </c>
      <c r="C987" s="256" t="s">
        <v>491</v>
      </c>
      <c r="D987" s="256" t="s">
        <v>492</v>
      </c>
      <c r="E987" s="257" t="s">
        <v>493</v>
      </c>
      <c r="F987" s="257" t="s">
        <v>4532</v>
      </c>
      <c r="G987" s="257" t="s">
        <v>4373</v>
      </c>
      <c r="H987" s="250" t="s">
        <v>3594</v>
      </c>
      <c r="I987" s="254"/>
      <c r="J987" s="254"/>
      <c r="K987" s="255" t="s">
        <v>4779</v>
      </c>
      <c r="L987" s="257" t="s">
        <v>494</v>
      </c>
      <c r="M987" s="253"/>
    </row>
    <row r="988" spans="1:13" ht="24.75" customHeight="1">
      <c r="A988" s="29">
        <v>12</v>
      </c>
      <c r="B988" s="23" t="s">
        <v>27</v>
      </c>
      <c r="C988" s="256" t="s">
        <v>3599</v>
      </c>
      <c r="D988" s="127" t="s">
        <v>461</v>
      </c>
      <c r="E988" s="257" t="s">
        <v>3600</v>
      </c>
      <c r="F988" s="257" t="s">
        <v>4533</v>
      </c>
      <c r="G988" s="257" t="s">
        <v>4374</v>
      </c>
      <c r="H988" s="250" t="s">
        <v>3594</v>
      </c>
      <c r="I988" s="254"/>
      <c r="J988" s="254"/>
      <c r="K988" s="255" t="s">
        <v>3601</v>
      </c>
      <c r="L988" s="257" t="s">
        <v>3602</v>
      </c>
      <c r="M988" s="253"/>
    </row>
    <row r="989" spans="1:13" ht="24.75" customHeight="1">
      <c r="A989" s="29">
        <v>13</v>
      </c>
      <c r="B989" s="23" t="s">
        <v>27</v>
      </c>
      <c r="C989" s="258" t="s">
        <v>4375</v>
      </c>
      <c r="D989" s="258" t="s">
        <v>4376</v>
      </c>
      <c r="E989" s="257" t="s">
        <v>4377</v>
      </c>
      <c r="F989" s="257" t="s">
        <v>4378</v>
      </c>
      <c r="G989" s="250" t="s">
        <v>4379</v>
      </c>
      <c r="H989" s="250" t="s">
        <v>3594</v>
      </c>
      <c r="I989" s="254"/>
      <c r="J989" s="254"/>
      <c r="K989" s="255" t="s">
        <v>4380</v>
      </c>
      <c r="L989" s="257" t="s">
        <v>4381</v>
      </c>
      <c r="M989" s="254"/>
    </row>
    <row r="990" spans="1:13" ht="24.75" customHeight="1">
      <c r="A990" s="29">
        <v>14</v>
      </c>
      <c r="B990" s="23" t="s">
        <v>27</v>
      </c>
      <c r="C990" s="256" t="s">
        <v>491</v>
      </c>
      <c r="D990" s="256" t="s">
        <v>492</v>
      </c>
      <c r="E990" s="257" t="s">
        <v>493</v>
      </c>
      <c r="F990" s="257" t="s">
        <v>4534</v>
      </c>
      <c r="G990" s="257" t="s">
        <v>4535</v>
      </c>
      <c r="H990" s="250" t="s">
        <v>3594</v>
      </c>
      <c r="I990" s="254"/>
      <c r="J990" s="254"/>
      <c r="K990" s="255" t="s">
        <v>4536</v>
      </c>
      <c r="L990" s="257" t="s">
        <v>4537</v>
      </c>
      <c r="M990" s="253"/>
    </row>
    <row r="991" spans="1:13" ht="24.75" customHeight="1">
      <c r="A991" s="29">
        <v>15</v>
      </c>
      <c r="B991" s="23" t="s">
        <v>27</v>
      </c>
      <c r="C991" s="256" t="s">
        <v>4538</v>
      </c>
      <c r="D991" s="256" t="s">
        <v>4539</v>
      </c>
      <c r="E991" s="257" t="s">
        <v>4540</v>
      </c>
      <c r="F991" s="257" t="s">
        <v>4541</v>
      </c>
      <c r="G991" s="257" t="s">
        <v>4542</v>
      </c>
      <c r="H991" s="250" t="s">
        <v>3594</v>
      </c>
      <c r="I991" s="254"/>
      <c r="J991" s="254"/>
      <c r="K991" s="255" t="s">
        <v>4543</v>
      </c>
      <c r="L991" s="257" t="s">
        <v>4544</v>
      </c>
      <c r="M991" s="253"/>
    </row>
    <row r="992" spans="1:13" ht="24.75" customHeight="1">
      <c r="A992" s="29">
        <v>16</v>
      </c>
      <c r="B992" s="23" t="s">
        <v>27</v>
      </c>
      <c r="C992" s="256" t="s">
        <v>4780</v>
      </c>
      <c r="D992" s="256" t="s">
        <v>4781</v>
      </c>
      <c r="E992" s="257" t="s">
        <v>4782</v>
      </c>
      <c r="F992" s="257" t="s">
        <v>4783</v>
      </c>
      <c r="G992" s="257" t="s">
        <v>4784</v>
      </c>
      <c r="H992" s="250" t="s">
        <v>3597</v>
      </c>
      <c r="I992" s="254"/>
      <c r="J992" s="254"/>
      <c r="K992" s="259" t="s">
        <v>4785</v>
      </c>
      <c r="L992" s="257" t="s">
        <v>4786</v>
      </c>
      <c r="M992" s="253"/>
    </row>
    <row r="993" spans="1:13" ht="24.75" customHeight="1">
      <c r="A993" s="29">
        <v>17</v>
      </c>
      <c r="B993" s="23" t="s">
        <v>27</v>
      </c>
      <c r="C993" s="256" t="s">
        <v>4787</v>
      </c>
      <c r="D993" s="256" t="s">
        <v>4788</v>
      </c>
      <c r="E993" s="257" t="s">
        <v>4789</v>
      </c>
      <c r="F993" s="257" t="s">
        <v>4790</v>
      </c>
      <c r="G993" s="257" t="s">
        <v>4791</v>
      </c>
      <c r="H993" s="250" t="s">
        <v>3597</v>
      </c>
      <c r="I993" s="254"/>
      <c r="J993" s="254"/>
      <c r="K993" s="255" t="s">
        <v>4792</v>
      </c>
      <c r="L993" s="257" t="s">
        <v>4793</v>
      </c>
      <c r="M993" s="253"/>
    </row>
    <row r="994" spans="1:13" ht="24.75" customHeight="1">
      <c r="A994" s="436">
        <v>2.13</v>
      </c>
      <c r="B994" s="482" t="s">
        <v>28</v>
      </c>
      <c r="C994" s="483"/>
      <c r="D994" s="483"/>
      <c r="E994" s="483"/>
      <c r="F994" s="483"/>
      <c r="G994" s="483"/>
      <c r="H994" s="483"/>
      <c r="I994" s="483"/>
      <c r="J994" s="483"/>
      <c r="K994" s="483"/>
      <c r="L994" s="483"/>
      <c r="M994" s="484"/>
    </row>
    <row r="995" spans="1:13" ht="24.75" customHeight="1">
      <c r="A995" s="29">
        <v>1</v>
      </c>
      <c r="B995" s="23" t="s">
        <v>28</v>
      </c>
      <c r="C995" s="128" t="s">
        <v>785</v>
      </c>
      <c r="D995" s="128" t="s">
        <v>1606</v>
      </c>
      <c r="E995" s="23" t="s">
        <v>1607</v>
      </c>
      <c r="F995" s="23" t="s">
        <v>1608</v>
      </c>
      <c r="G995" s="23" t="s">
        <v>1609</v>
      </c>
      <c r="H995" s="36" t="s">
        <v>189</v>
      </c>
      <c r="I995" s="36"/>
      <c r="J995" s="36"/>
      <c r="K995" s="325" t="s">
        <v>1610</v>
      </c>
      <c r="L995" s="90" t="s">
        <v>1611</v>
      </c>
      <c r="M995" s="36"/>
    </row>
    <row r="996" spans="1:13" ht="24.75" customHeight="1">
      <c r="A996" s="29">
        <v>2</v>
      </c>
      <c r="B996" s="23" t="s">
        <v>28</v>
      </c>
      <c r="C996" s="128" t="s">
        <v>1612</v>
      </c>
      <c r="D996" s="128" t="s">
        <v>1613</v>
      </c>
      <c r="E996" s="23" t="s">
        <v>1614</v>
      </c>
      <c r="F996" s="23" t="s">
        <v>1615</v>
      </c>
      <c r="G996" s="23" t="s">
        <v>1616</v>
      </c>
      <c r="H996" s="36" t="s">
        <v>189</v>
      </c>
      <c r="I996" s="104"/>
      <c r="J996" s="104"/>
      <c r="K996" s="325" t="s">
        <v>1617</v>
      </c>
      <c r="L996" s="90" t="s">
        <v>1618</v>
      </c>
      <c r="M996" s="104"/>
    </row>
    <row r="997" spans="1:13" ht="24.75" customHeight="1">
      <c r="A997" s="29">
        <v>3</v>
      </c>
      <c r="B997" s="23" t="s">
        <v>28</v>
      </c>
      <c r="C997" s="128" t="s">
        <v>1619</v>
      </c>
      <c r="D997" s="128" t="s">
        <v>1620</v>
      </c>
      <c r="E997" s="23" t="s">
        <v>1621</v>
      </c>
      <c r="F997" s="23" t="s">
        <v>1622</v>
      </c>
      <c r="G997" s="23" t="s">
        <v>1623</v>
      </c>
      <c r="H997" s="36" t="s">
        <v>189</v>
      </c>
      <c r="I997" s="104"/>
      <c r="J997" s="104"/>
      <c r="K997" s="325" t="s">
        <v>1624</v>
      </c>
      <c r="L997" s="90" t="s">
        <v>1625</v>
      </c>
      <c r="M997" s="104"/>
    </row>
    <row r="998" spans="1:13" ht="24.75" customHeight="1">
      <c r="A998" s="29">
        <v>4</v>
      </c>
      <c r="B998" s="23" t="s">
        <v>28</v>
      </c>
      <c r="C998" s="128" t="s">
        <v>1626</v>
      </c>
      <c r="D998" s="128" t="s">
        <v>1627</v>
      </c>
      <c r="E998" s="23" t="s">
        <v>1628</v>
      </c>
      <c r="F998" s="23" t="s">
        <v>1629</v>
      </c>
      <c r="G998" s="23" t="s">
        <v>1630</v>
      </c>
      <c r="H998" s="36" t="s">
        <v>189</v>
      </c>
      <c r="I998" s="104"/>
      <c r="J998" s="104"/>
      <c r="K998" s="325" t="s">
        <v>1631</v>
      </c>
      <c r="L998" s="90" t="s">
        <v>1632</v>
      </c>
      <c r="M998" s="104"/>
    </row>
    <row r="999" spans="1:13" ht="24.75" customHeight="1">
      <c r="A999" s="29">
        <v>5</v>
      </c>
      <c r="B999" s="23" t="s">
        <v>28</v>
      </c>
      <c r="C999" s="128" t="s">
        <v>1633</v>
      </c>
      <c r="D999" s="128" t="s">
        <v>1634</v>
      </c>
      <c r="E999" s="23" t="s">
        <v>1635</v>
      </c>
      <c r="F999" s="23" t="s">
        <v>1636</v>
      </c>
      <c r="G999" s="23" t="s">
        <v>1637</v>
      </c>
      <c r="H999" s="36" t="s">
        <v>189</v>
      </c>
      <c r="I999" s="104"/>
      <c r="J999" s="104"/>
      <c r="K999" s="325" t="s">
        <v>1638</v>
      </c>
      <c r="L999" s="90" t="s">
        <v>1639</v>
      </c>
      <c r="M999" s="104"/>
    </row>
    <row r="1000" spans="1:13" ht="24.75" customHeight="1">
      <c r="A1000" s="29">
        <v>6</v>
      </c>
      <c r="B1000" s="23" t="s">
        <v>28</v>
      </c>
      <c r="C1000" s="128" t="s">
        <v>1640</v>
      </c>
      <c r="D1000" s="128" t="s">
        <v>1641</v>
      </c>
      <c r="E1000" s="23" t="s">
        <v>1642</v>
      </c>
      <c r="F1000" s="23" t="s">
        <v>1643</v>
      </c>
      <c r="G1000" s="23" t="s">
        <v>1644</v>
      </c>
      <c r="H1000" s="36" t="s">
        <v>189</v>
      </c>
      <c r="I1000" s="104"/>
      <c r="J1000" s="104"/>
      <c r="K1000" s="325" t="s">
        <v>1638</v>
      </c>
      <c r="L1000" s="90" t="s">
        <v>1645</v>
      </c>
      <c r="M1000" s="104"/>
    </row>
    <row r="1001" spans="1:13" ht="24.75" customHeight="1">
      <c r="A1001" s="29">
        <v>7</v>
      </c>
      <c r="B1001" s="23" t="s">
        <v>28</v>
      </c>
      <c r="C1001" s="128" t="s">
        <v>1646</v>
      </c>
      <c r="D1001" s="128" t="s">
        <v>1647</v>
      </c>
      <c r="E1001" s="23" t="s">
        <v>1648</v>
      </c>
      <c r="F1001" s="23" t="s">
        <v>1649</v>
      </c>
      <c r="G1001" s="23" t="s">
        <v>1650</v>
      </c>
      <c r="H1001" s="36" t="s">
        <v>189</v>
      </c>
      <c r="I1001" s="104"/>
      <c r="J1001" s="104"/>
      <c r="K1001" s="325" t="s">
        <v>1651</v>
      </c>
      <c r="L1001" s="90" t="s">
        <v>1652</v>
      </c>
      <c r="M1001" s="104"/>
    </row>
    <row r="1002" spans="1:13" ht="24.75" customHeight="1">
      <c r="A1002" s="29">
        <v>8</v>
      </c>
      <c r="B1002" s="23" t="s">
        <v>28</v>
      </c>
      <c r="C1002" s="128" t="s">
        <v>1653</v>
      </c>
      <c r="D1002" s="128" t="s">
        <v>1654</v>
      </c>
      <c r="E1002" s="23" t="s">
        <v>1655</v>
      </c>
      <c r="F1002" s="23" t="s">
        <v>1656</v>
      </c>
      <c r="G1002" s="23" t="s">
        <v>1657</v>
      </c>
      <c r="H1002" s="36" t="s">
        <v>189</v>
      </c>
      <c r="I1002" s="104"/>
      <c r="J1002" s="104"/>
      <c r="K1002" s="325" t="s">
        <v>1658</v>
      </c>
      <c r="L1002" s="90" t="s">
        <v>1659</v>
      </c>
      <c r="M1002" s="104"/>
    </row>
    <row r="1003" spans="1:13" ht="24.75" customHeight="1">
      <c r="A1003" s="29">
        <v>9</v>
      </c>
      <c r="B1003" s="23" t="s">
        <v>28</v>
      </c>
      <c r="C1003" s="128" t="s">
        <v>1660</v>
      </c>
      <c r="D1003" s="128" t="s">
        <v>1661</v>
      </c>
      <c r="E1003" s="23" t="s">
        <v>1662</v>
      </c>
      <c r="F1003" s="23" t="s">
        <v>1663</v>
      </c>
      <c r="G1003" s="23" t="s">
        <v>1664</v>
      </c>
      <c r="H1003" s="36" t="s">
        <v>189</v>
      </c>
      <c r="I1003" s="104"/>
      <c r="J1003" s="104"/>
      <c r="K1003" s="325" t="s">
        <v>1624</v>
      </c>
      <c r="L1003" s="90" t="s">
        <v>1665</v>
      </c>
      <c r="M1003" s="104"/>
    </row>
    <row r="1004" spans="1:13" ht="24.75" customHeight="1">
      <c r="A1004" s="29">
        <v>10</v>
      </c>
      <c r="B1004" s="23" t="s">
        <v>28</v>
      </c>
      <c r="C1004" s="128" t="s">
        <v>1666</v>
      </c>
      <c r="D1004" s="128" t="s">
        <v>1667</v>
      </c>
      <c r="E1004" s="23" t="s">
        <v>1668</v>
      </c>
      <c r="F1004" s="23" t="s">
        <v>1669</v>
      </c>
      <c r="G1004" s="23" t="s">
        <v>1670</v>
      </c>
      <c r="H1004" s="36" t="s">
        <v>189</v>
      </c>
      <c r="I1004" s="104"/>
      <c r="J1004" s="104"/>
      <c r="K1004" s="325" t="s">
        <v>1671</v>
      </c>
      <c r="L1004" s="90" t="s">
        <v>1672</v>
      </c>
      <c r="M1004" s="104"/>
    </row>
    <row r="1005" spans="1:13" ht="24.75" customHeight="1">
      <c r="A1005" s="29">
        <v>11</v>
      </c>
      <c r="B1005" s="23" t="s">
        <v>28</v>
      </c>
      <c r="C1005" s="128" t="s">
        <v>1673</v>
      </c>
      <c r="D1005" s="128" t="s">
        <v>1674</v>
      </c>
      <c r="E1005" s="23" t="s">
        <v>1675</v>
      </c>
      <c r="F1005" s="23" t="s">
        <v>1676</v>
      </c>
      <c r="G1005" s="23" t="s">
        <v>1677</v>
      </c>
      <c r="H1005" s="36" t="s">
        <v>189</v>
      </c>
      <c r="I1005" s="326"/>
      <c r="J1005" s="326"/>
      <c r="K1005" s="325" t="s">
        <v>1678</v>
      </c>
      <c r="L1005" s="90" t="s">
        <v>1679</v>
      </c>
      <c r="M1005" s="326"/>
    </row>
    <row r="1006" spans="1:13" ht="24.75" customHeight="1">
      <c r="A1006" s="29">
        <v>12</v>
      </c>
      <c r="B1006" s="23" t="s">
        <v>28</v>
      </c>
      <c r="C1006" s="128" t="s">
        <v>1680</v>
      </c>
      <c r="D1006" s="128" t="s">
        <v>1654</v>
      </c>
      <c r="E1006" s="23" t="s">
        <v>1681</v>
      </c>
      <c r="F1006" s="23" t="s">
        <v>1682</v>
      </c>
      <c r="G1006" s="23" t="s">
        <v>1683</v>
      </c>
      <c r="H1006" s="36" t="s">
        <v>189</v>
      </c>
      <c r="I1006" s="326"/>
      <c r="J1006" s="326"/>
      <c r="K1006" s="325" t="s">
        <v>1678</v>
      </c>
      <c r="L1006" s="90" t="s">
        <v>1684</v>
      </c>
      <c r="M1006" s="326"/>
    </row>
    <row r="1007" spans="1:13" ht="24.75" customHeight="1">
      <c r="A1007" s="29">
        <v>13</v>
      </c>
      <c r="B1007" s="23" t="s">
        <v>28</v>
      </c>
      <c r="C1007" s="128" t="s">
        <v>1685</v>
      </c>
      <c r="D1007" s="128" t="s">
        <v>1686</v>
      </c>
      <c r="E1007" s="23" t="s">
        <v>1687</v>
      </c>
      <c r="F1007" s="23" t="s">
        <v>1688</v>
      </c>
      <c r="G1007" s="23" t="s">
        <v>1689</v>
      </c>
      <c r="H1007" s="36" t="s">
        <v>189</v>
      </c>
      <c r="I1007" s="326"/>
      <c r="J1007" s="326"/>
      <c r="K1007" s="325" t="s">
        <v>1678</v>
      </c>
      <c r="L1007" s="90" t="s">
        <v>1690</v>
      </c>
      <c r="M1007" s="326"/>
    </row>
    <row r="1008" spans="1:13" ht="24.75" customHeight="1">
      <c r="A1008" s="29">
        <v>14</v>
      </c>
      <c r="B1008" s="23" t="s">
        <v>28</v>
      </c>
      <c r="C1008" s="128" t="s">
        <v>1691</v>
      </c>
      <c r="D1008" s="128" t="s">
        <v>1692</v>
      </c>
      <c r="E1008" s="23" t="s">
        <v>1693</v>
      </c>
      <c r="F1008" s="23" t="s">
        <v>1694</v>
      </c>
      <c r="G1008" s="23" t="s">
        <v>1695</v>
      </c>
      <c r="H1008" s="36" t="s">
        <v>189</v>
      </c>
      <c r="I1008" s="326"/>
      <c r="J1008" s="326"/>
      <c r="K1008" s="325" t="s">
        <v>1696</v>
      </c>
      <c r="L1008" s="90" t="s">
        <v>1697</v>
      </c>
      <c r="M1008" s="326"/>
    </row>
    <row r="1009" spans="1:13" ht="24.75" customHeight="1">
      <c r="A1009" s="29">
        <v>15</v>
      </c>
      <c r="B1009" s="23" t="s">
        <v>28</v>
      </c>
      <c r="C1009" s="128" t="s">
        <v>1698</v>
      </c>
      <c r="D1009" s="128" t="s">
        <v>1699</v>
      </c>
      <c r="E1009" s="23" t="s">
        <v>1700</v>
      </c>
      <c r="F1009" s="23" t="s">
        <v>1701</v>
      </c>
      <c r="G1009" s="23" t="s">
        <v>1702</v>
      </c>
      <c r="H1009" s="36" t="s">
        <v>189</v>
      </c>
      <c r="I1009" s="254"/>
      <c r="J1009" s="254"/>
      <c r="K1009" s="325" t="s">
        <v>1651</v>
      </c>
      <c r="L1009" s="90" t="s">
        <v>1703</v>
      </c>
      <c r="M1009" s="254"/>
    </row>
    <row r="1010" spans="1:13" ht="24.75" customHeight="1">
      <c r="A1010" s="29">
        <v>16</v>
      </c>
      <c r="B1010" s="23" t="s">
        <v>28</v>
      </c>
      <c r="C1010" s="128" t="s">
        <v>1704</v>
      </c>
      <c r="D1010" s="128" t="s">
        <v>1705</v>
      </c>
      <c r="E1010" s="23" t="s">
        <v>1706</v>
      </c>
      <c r="F1010" s="23" t="s">
        <v>1707</v>
      </c>
      <c r="G1010" s="23" t="s">
        <v>1708</v>
      </c>
      <c r="H1010" s="36" t="s">
        <v>189</v>
      </c>
      <c r="I1010" s="254"/>
      <c r="J1010" s="254"/>
      <c r="K1010" s="325" t="s">
        <v>1709</v>
      </c>
      <c r="L1010" s="90" t="s">
        <v>1710</v>
      </c>
      <c r="M1010" s="254"/>
    </row>
    <row r="1011" spans="1:13" ht="24.75" customHeight="1">
      <c r="A1011" s="29">
        <v>17</v>
      </c>
      <c r="B1011" s="23" t="s">
        <v>28</v>
      </c>
      <c r="C1011" s="128" t="s">
        <v>1612</v>
      </c>
      <c r="D1011" s="128" t="s">
        <v>1711</v>
      </c>
      <c r="E1011" s="23" t="s">
        <v>1712</v>
      </c>
      <c r="F1011" s="23" t="s">
        <v>1713</v>
      </c>
      <c r="G1011" s="23" t="s">
        <v>1714</v>
      </c>
      <c r="H1011" s="36" t="s">
        <v>189</v>
      </c>
      <c r="I1011" s="254"/>
      <c r="J1011" s="254"/>
      <c r="K1011" s="325" t="s">
        <v>1678</v>
      </c>
      <c r="L1011" s="90" t="s">
        <v>1715</v>
      </c>
      <c r="M1011" s="254"/>
    </row>
    <row r="1012" spans="1:13" ht="24.75" customHeight="1">
      <c r="A1012" s="29">
        <v>18</v>
      </c>
      <c r="B1012" s="23" t="s">
        <v>28</v>
      </c>
      <c r="C1012" s="128" t="s">
        <v>1716</v>
      </c>
      <c r="D1012" s="128" t="s">
        <v>1717</v>
      </c>
      <c r="E1012" s="23" t="s">
        <v>1718</v>
      </c>
      <c r="F1012" s="23" t="s">
        <v>1719</v>
      </c>
      <c r="G1012" s="23" t="s">
        <v>1720</v>
      </c>
      <c r="H1012" s="36" t="s">
        <v>189</v>
      </c>
      <c r="I1012" s="254"/>
      <c r="J1012" s="254"/>
      <c r="K1012" s="325" t="s">
        <v>770</v>
      </c>
      <c r="L1012" s="90" t="s">
        <v>1721</v>
      </c>
      <c r="M1012" s="254"/>
    </row>
    <row r="1013" spans="1:13" ht="24.75" customHeight="1">
      <c r="A1013" s="29">
        <v>19</v>
      </c>
      <c r="B1013" s="23" t="s">
        <v>28</v>
      </c>
      <c r="C1013" s="128" t="s">
        <v>1722</v>
      </c>
      <c r="D1013" s="128" t="s">
        <v>1674</v>
      </c>
      <c r="E1013" s="23" t="s">
        <v>1723</v>
      </c>
      <c r="F1013" s="23" t="s">
        <v>1724</v>
      </c>
      <c r="G1013" s="23">
        <v>431</v>
      </c>
      <c r="H1013" s="36" t="s">
        <v>189</v>
      </c>
      <c r="I1013" s="254"/>
      <c r="J1013" s="254"/>
      <c r="K1013" s="325" t="s">
        <v>1725</v>
      </c>
      <c r="L1013" s="90" t="s">
        <v>1726</v>
      </c>
      <c r="M1013" s="254"/>
    </row>
    <row r="1014" spans="1:13" ht="24.75" customHeight="1">
      <c r="A1014" s="29">
        <v>20</v>
      </c>
      <c r="B1014" s="23" t="s">
        <v>28</v>
      </c>
      <c r="C1014" s="128" t="s">
        <v>1006</v>
      </c>
      <c r="D1014" s="128" t="s">
        <v>1728</v>
      </c>
      <c r="E1014" s="23" t="s">
        <v>1729</v>
      </c>
      <c r="F1014" s="23" t="s">
        <v>1730</v>
      </c>
      <c r="G1014" s="23" t="s">
        <v>1731</v>
      </c>
      <c r="H1014" s="36" t="s">
        <v>189</v>
      </c>
      <c r="I1014" s="254"/>
      <c r="J1014" s="254"/>
      <c r="K1014" s="325" t="s">
        <v>1651</v>
      </c>
      <c r="L1014" s="90" t="s">
        <v>1732</v>
      </c>
      <c r="M1014" s="254"/>
    </row>
    <row r="1015" spans="1:13" ht="24.75" customHeight="1">
      <c r="A1015" s="29">
        <v>21</v>
      </c>
      <c r="B1015" s="23" t="s">
        <v>28</v>
      </c>
      <c r="C1015" s="128" t="s">
        <v>1733</v>
      </c>
      <c r="D1015" s="128" t="s">
        <v>1734</v>
      </c>
      <c r="E1015" s="23" t="s">
        <v>1735</v>
      </c>
      <c r="F1015" s="23" t="s">
        <v>1736</v>
      </c>
      <c r="G1015" s="23" t="s">
        <v>1737</v>
      </c>
      <c r="H1015" s="36" t="s">
        <v>189</v>
      </c>
      <c r="I1015" s="254"/>
      <c r="J1015" s="254"/>
      <c r="K1015" s="325" t="s">
        <v>1651</v>
      </c>
      <c r="L1015" s="90" t="s">
        <v>1738</v>
      </c>
      <c r="M1015" s="254"/>
    </row>
    <row r="1016" spans="1:13" ht="24.75" customHeight="1">
      <c r="A1016" s="29">
        <v>22</v>
      </c>
      <c r="B1016" s="23" t="s">
        <v>28</v>
      </c>
      <c r="C1016" s="128" t="s">
        <v>1739</v>
      </c>
      <c r="D1016" s="128" t="s">
        <v>1740</v>
      </c>
      <c r="E1016" s="23" t="s">
        <v>1741</v>
      </c>
      <c r="F1016" s="23" t="s">
        <v>1742</v>
      </c>
      <c r="G1016" s="23" t="s">
        <v>1743</v>
      </c>
      <c r="H1016" s="36" t="s">
        <v>189</v>
      </c>
      <c r="I1016" s="254"/>
      <c r="J1016" s="254"/>
      <c r="K1016" s="325" t="s">
        <v>1651</v>
      </c>
      <c r="L1016" s="90" t="s">
        <v>1744</v>
      </c>
      <c r="M1016" s="254"/>
    </row>
    <row r="1017" spans="1:13" ht="24.75" customHeight="1">
      <c r="A1017" s="29">
        <v>23</v>
      </c>
      <c r="B1017" s="23" t="s">
        <v>28</v>
      </c>
      <c r="C1017" s="128" t="s">
        <v>1745</v>
      </c>
      <c r="D1017" s="128" t="s">
        <v>1740</v>
      </c>
      <c r="E1017" s="23" t="s">
        <v>1746</v>
      </c>
      <c r="F1017" s="23" t="s">
        <v>1747</v>
      </c>
      <c r="G1017" s="23" t="s">
        <v>1748</v>
      </c>
      <c r="H1017" s="36" t="s">
        <v>189</v>
      </c>
      <c r="I1017" s="254"/>
      <c r="J1017" s="254"/>
      <c r="K1017" s="325" t="s">
        <v>1678</v>
      </c>
      <c r="L1017" s="90" t="s">
        <v>1749</v>
      </c>
      <c r="M1017" s="254"/>
    </row>
    <row r="1018" spans="1:13" ht="24.75" customHeight="1">
      <c r="A1018" s="29">
        <v>24</v>
      </c>
      <c r="B1018" s="23" t="s">
        <v>28</v>
      </c>
      <c r="C1018" s="128" t="s">
        <v>1750</v>
      </c>
      <c r="D1018" s="128" t="s">
        <v>1751</v>
      </c>
      <c r="E1018" s="23" t="s">
        <v>1746</v>
      </c>
      <c r="F1018" s="23" t="s">
        <v>1752</v>
      </c>
      <c r="G1018" s="23" t="s">
        <v>1753</v>
      </c>
      <c r="H1018" s="36" t="s">
        <v>189</v>
      </c>
      <c r="I1018" s="254"/>
      <c r="J1018" s="254"/>
      <c r="K1018" s="325" t="s">
        <v>1678</v>
      </c>
      <c r="L1018" s="90" t="s">
        <v>1754</v>
      </c>
      <c r="M1018" s="254"/>
    </row>
    <row r="1019" spans="1:13" ht="24.75" customHeight="1">
      <c r="A1019" s="29">
        <v>25</v>
      </c>
      <c r="B1019" s="23" t="s">
        <v>28</v>
      </c>
      <c r="C1019" s="128" t="s">
        <v>1755</v>
      </c>
      <c r="D1019" s="128" t="s">
        <v>1756</v>
      </c>
      <c r="E1019" s="23" t="s">
        <v>1757</v>
      </c>
      <c r="F1019" s="23" t="s">
        <v>1758</v>
      </c>
      <c r="G1019" s="23" t="s">
        <v>1759</v>
      </c>
      <c r="H1019" s="36" t="s">
        <v>189</v>
      </c>
      <c r="I1019" s="254"/>
      <c r="J1019" s="254"/>
      <c r="K1019" s="325" t="s">
        <v>1696</v>
      </c>
      <c r="L1019" s="90" t="s">
        <v>1760</v>
      </c>
      <c r="M1019" s="254"/>
    </row>
    <row r="1020" spans="1:13" ht="24.75" customHeight="1">
      <c r="A1020" s="29">
        <v>26</v>
      </c>
      <c r="B1020" s="23" t="s">
        <v>28</v>
      </c>
      <c r="C1020" s="128" t="s">
        <v>1761</v>
      </c>
      <c r="D1020" s="128" t="s">
        <v>1756</v>
      </c>
      <c r="E1020" s="23" t="s">
        <v>1762</v>
      </c>
      <c r="F1020" s="23" t="s">
        <v>1763</v>
      </c>
      <c r="G1020" s="23" t="s">
        <v>1764</v>
      </c>
      <c r="H1020" s="36" t="s">
        <v>189</v>
      </c>
      <c r="I1020" s="254"/>
      <c r="J1020" s="254"/>
      <c r="K1020" s="325" t="s">
        <v>1651</v>
      </c>
      <c r="L1020" s="90" t="s">
        <v>1765</v>
      </c>
      <c r="M1020" s="254"/>
    </row>
    <row r="1021" spans="1:13" ht="24.75" customHeight="1">
      <c r="A1021" s="29">
        <v>27</v>
      </c>
      <c r="B1021" s="23" t="s">
        <v>28</v>
      </c>
      <c r="C1021" s="128" t="s">
        <v>1766</v>
      </c>
      <c r="D1021" s="128" t="s">
        <v>1767</v>
      </c>
      <c r="E1021" s="23" t="s">
        <v>1768</v>
      </c>
      <c r="F1021" s="23" t="s">
        <v>1769</v>
      </c>
      <c r="G1021" s="23" t="s">
        <v>1770</v>
      </c>
      <c r="H1021" s="36" t="s">
        <v>189</v>
      </c>
      <c r="I1021" s="254"/>
      <c r="J1021" s="254"/>
      <c r="K1021" s="325" t="s">
        <v>1678</v>
      </c>
      <c r="L1021" s="90" t="s">
        <v>1771</v>
      </c>
      <c r="M1021" s="254"/>
    </row>
    <row r="1022" spans="1:13" ht="24.75" customHeight="1">
      <c r="A1022" s="29">
        <v>28</v>
      </c>
      <c r="B1022" s="23" t="s">
        <v>28</v>
      </c>
      <c r="C1022" s="128" t="s">
        <v>1772</v>
      </c>
      <c r="D1022" s="128" t="s">
        <v>1773</v>
      </c>
      <c r="E1022" s="23" t="s">
        <v>1774</v>
      </c>
      <c r="F1022" s="23" t="s">
        <v>1775</v>
      </c>
      <c r="G1022" s="23" t="s">
        <v>1776</v>
      </c>
      <c r="H1022" s="36" t="s">
        <v>189</v>
      </c>
      <c r="I1022" s="254"/>
      <c r="J1022" s="254"/>
      <c r="K1022" s="325" t="s">
        <v>1651</v>
      </c>
      <c r="L1022" s="90" t="s">
        <v>1777</v>
      </c>
      <c r="M1022" s="254"/>
    </row>
    <row r="1023" spans="1:13" ht="24.75" customHeight="1">
      <c r="A1023" s="29">
        <v>29</v>
      </c>
      <c r="B1023" s="23" t="s">
        <v>28</v>
      </c>
      <c r="C1023" s="128" t="s">
        <v>1778</v>
      </c>
      <c r="D1023" s="128" t="s">
        <v>1751</v>
      </c>
      <c r="E1023" s="23" t="s">
        <v>1779</v>
      </c>
      <c r="F1023" s="23" t="s">
        <v>1780</v>
      </c>
      <c r="G1023" s="23" t="s">
        <v>1753</v>
      </c>
      <c r="H1023" s="36" t="s">
        <v>189</v>
      </c>
      <c r="I1023" s="254"/>
      <c r="J1023" s="254"/>
      <c r="K1023" s="325" t="s">
        <v>1678</v>
      </c>
      <c r="L1023" s="90" t="s">
        <v>1781</v>
      </c>
      <c r="M1023" s="254"/>
    </row>
    <row r="1024" spans="1:13" ht="24.75" customHeight="1">
      <c r="A1024" s="29">
        <v>30</v>
      </c>
      <c r="B1024" s="23" t="s">
        <v>28</v>
      </c>
      <c r="C1024" s="128" t="s">
        <v>1782</v>
      </c>
      <c r="D1024" s="128" t="s">
        <v>1783</v>
      </c>
      <c r="E1024" s="23" t="s">
        <v>1784</v>
      </c>
      <c r="F1024" s="23" t="s">
        <v>1785</v>
      </c>
      <c r="G1024" s="23" t="s">
        <v>1786</v>
      </c>
      <c r="H1024" s="36" t="s">
        <v>189</v>
      </c>
      <c r="I1024" s="254"/>
      <c r="J1024" s="254"/>
      <c r="K1024" s="325" t="s">
        <v>1696</v>
      </c>
      <c r="L1024" s="90" t="s">
        <v>1787</v>
      </c>
      <c r="M1024" s="254"/>
    </row>
    <row r="1025" spans="1:13" ht="24.75" customHeight="1">
      <c r="A1025" s="29">
        <v>31</v>
      </c>
      <c r="B1025" s="23" t="s">
        <v>28</v>
      </c>
      <c r="C1025" s="128" t="s">
        <v>1788</v>
      </c>
      <c r="D1025" s="128" t="s">
        <v>1789</v>
      </c>
      <c r="E1025" s="23" t="s">
        <v>1790</v>
      </c>
      <c r="F1025" s="23" t="s">
        <v>1791</v>
      </c>
      <c r="G1025" s="23" t="s">
        <v>1792</v>
      </c>
      <c r="H1025" s="36" t="s">
        <v>189</v>
      </c>
      <c r="I1025" s="254"/>
      <c r="J1025" s="254"/>
      <c r="K1025" s="325" t="s">
        <v>1696</v>
      </c>
      <c r="L1025" s="90" t="s">
        <v>1793</v>
      </c>
      <c r="M1025" s="254"/>
    </row>
    <row r="1026" spans="1:13" ht="24.75" customHeight="1">
      <c r="A1026" s="29">
        <v>32</v>
      </c>
      <c r="B1026" s="23" t="s">
        <v>28</v>
      </c>
      <c r="C1026" s="128" t="s">
        <v>1794</v>
      </c>
      <c r="D1026" s="128" t="s">
        <v>1795</v>
      </c>
      <c r="E1026" s="23" t="s">
        <v>1796</v>
      </c>
      <c r="F1026" s="23" t="s">
        <v>1797</v>
      </c>
      <c r="G1026" s="23" t="s">
        <v>1798</v>
      </c>
      <c r="H1026" s="36" t="s">
        <v>189</v>
      </c>
      <c r="I1026" s="254"/>
      <c r="J1026" s="254"/>
      <c r="K1026" s="325" t="s">
        <v>1678</v>
      </c>
      <c r="L1026" s="90" t="s">
        <v>1799</v>
      </c>
      <c r="M1026" s="254"/>
    </row>
    <row r="1027" spans="1:13" ht="24.75" customHeight="1">
      <c r="A1027" s="29">
        <v>33</v>
      </c>
      <c r="B1027" s="23" t="s">
        <v>28</v>
      </c>
      <c r="C1027" s="128" t="s">
        <v>1794</v>
      </c>
      <c r="D1027" s="128" t="s">
        <v>1795</v>
      </c>
      <c r="E1027" s="23" t="s">
        <v>1800</v>
      </c>
      <c r="F1027" s="23" t="s">
        <v>1801</v>
      </c>
      <c r="G1027" s="23" t="s">
        <v>1802</v>
      </c>
      <c r="H1027" s="36" t="s">
        <v>189</v>
      </c>
      <c r="I1027" s="254"/>
      <c r="J1027" s="254"/>
      <c r="K1027" s="325" t="s">
        <v>1678</v>
      </c>
      <c r="L1027" s="90" t="s">
        <v>1803</v>
      </c>
      <c r="M1027" s="254"/>
    </row>
    <row r="1028" spans="1:13" ht="24.75" customHeight="1">
      <c r="A1028" s="29">
        <v>34</v>
      </c>
      <c r="B1028" s="23" t="s">
        <v>28</v>
      </c>
      <c r="C1028" s="128" t="s">
        <v>1804</v>
      </c>
      <c r="D1028" s="128" t="s">
        <v>1751</v>
      </c>
      <c r="E1028" s="23" t="s">
        <v>1779</v>
      </c>
      <c r="F1028" s="23" t="s">
        <v>1805</v>
      </c>
      <c r="G1028" s="23" t="s">
        <v>1806</v>
      </c>
      <c r="H1028" s="36" t="s">
        <v>189</v>
      </c>
      <c r="I1028" s="254"/>
      <c r="J1028" s="254"/>
      <c r="K1028" s="325" t="s">
        <v>1678</v>
      </c>
      <c r="L1028" s="90" t="s">
        <v>1807</v>
      </c>
      <c r="M1028" s="254"/>
    </row>
    <row r="1029" spans="1:13" ht="24.75" customHeight="1">
      <c r="A1029" s="29">
        <v>35</v>
      </c>
      <c r="B1029" s="23" t="s">
        <v>28</v>
      </c>
      <c r="C1029" s="128" t="s">
        <v>1808</v>
      </c>
      <c r="D1029" s="128" t="s">
        <v>1809</v>
      </c>
      <c r="E1029" s="23" t="s">
        <v>1810</v>
      </c>
      <c r="F1029" s="23" t="s">
        <v>3573</v>
      </c>
      <c r="G1029" s="23" t="s">
        <v>1811</v>
      </c>
      <c r="H1029" s="36" t="s">
        <v>189</v>
      </c>
      <c r="I1029" s="251"/>
      <c r="J1029" s="251"/>
      <c r="K1029" s="325" t="s">
        <v>4179</v>
      </c>
      <c r="L1029" s="90" t="s">
        <v>1812</v>
      </c>
      <c r="M1029" s="254"/>
    </row>
    <row r="1030" spans="1:13" ht="24.75" customHeight="1">
      <c r="A1030" s="29">
        <v>36</v>
      </c>
      <c r="B1030" s="23" t="s">
        <v>28</v>
      </c>
      <c r="C1030" s="128" t="s">
        <v>1794</v>
      </c>
      <c r="D1030" s="128" t="s">
        <v>1795</v>
      </c>
      <c r="E1030" s="23" t="s">
        <v>1813</v>
      </c>
      <c r="F1030" s="23" t="s">
        <v>3574</v>
      </c>
      <c r="G1030" s="23" t="s">
        <v>1814</v>
      </c>
      <c r="H1030" s="36" t="s">
        <v>189</v>
      </c>
      <c r="I1030" s="251"/>
      <c r="J1030" s="251"/>
      <c r="K1030" s="325" t="s">
        <v>1815</v>
      </c>
      <c r="L1030" s="90" t="s">
        <v>1816</v>
      </c>
      <c r="M1030" s="254"/>
    </row>
    <row r="1031" spans="1:13" ht="24.75" customHeight="1">
      <c r="A1031" s="29">
        <v>37</v>
      </c>
      <c r="B1031" s="23" t="s">
        <v>28</v>
      </c>
      <c r="C1031" s="128" t="s">
        <v>1817</v>
      </c>
      <c r="D1031" s="128" t="s">
        <v>1818</v>
      </c>
      <c r="E1031" s="23" t="s">
        <v>1819</v>
      </c>
      <c r="F1031" s="23" t="s">
        <v>3575</v>
      </c>
      <c r="G1031" s="23" t="s">
        <v>1820</v>
      </c>
      <c r="H1031" s="36"/>
      <c r="I1031" s="251"/>
      <c r="J1031" s="327" t="s">
        <v>189</v>
      </c>
      <c r="K1031" s="325" t="s">
        <v>1815</v>
      </c>
      <c r="L1031" s="90" t="s">
        <v>1821</v>
      </c>
      <c r="M1031" s="254"/>
    </row>
    <row r="1032" spans="1:13" ht="24.75" customHeight="1">
      <c r="A1032" s="29">
        <v>38</v>
      </c>
      <c r="B1032" s="23" t="s">
        <v>28</v>
      </c>
      <c r="C1032" s="128" t="s">
        <v>1822</v>
      </c>
      <c r="D1032" s="128" t="s">
        <v>1823</v>
      </c>
      <c r="E1032" s="23" t="s">
        <v>1824</v>
      </c>
      <c r="F1032" s="23" t="s">
        <v>3576</v>
      </c>
      <c r="G1032" s="23" t="s">
        <v>1825</v>
      </c>
      <c r="H1032" s="36" t="s">
        <v>189</v>
      </c>
      <c r="I1032" s="251"/>
      <c r="J1032" s="327"/>
      <c r="K1032" s="325" t="s">
        <v>1815</v>
      </c>
      <c r="L1032" s="90" t="s">
        <v>1826</v>
      </c>
      <c r="M1032" s="254"/>
    </row>
    <row r="1033" spans="1:13" ht="24.75" customHeight="1">
      <c r="A1033" s="29">
        <v>39</v>
      </c>
      <c r="B1033" s="23" t="s">
        <v>28</v>
      </c>
      <c r="C1033" s="128" t="s">
        <v>1827</v>
      </c>
      <c r="D1033" s="128" t="s">
        <v>1828</v>
      </c>
      <c r="E1033" s="23" t="s">
        <v>1829</v>
      </c>
      <c r="F1033" s="23" t="s">
        <v>3577</v>
      </c>
      <c r="G1033" s="23" t="s">
        <v>5138</v>
      </c>
      <c r="H1033" s="36" t="s">
        <v>189</v>
      </c>
      <c r="I1033" s="251"/>
      <c r="J1033" s="327"/>
      <c r="K1033" s="325" t="s">
        <v>4180</v>
      </c>
      <c r="L1033" s="90" t="s">
        <v>1831</v>
      </c>
      <c r="M1033" s="254"/>
    </row>
    <row r="1034" spans="1:13" ht="24.75" customHeight="1">
      <c r="A1034" s="29">
        <v>40</v>
      </c>
      <c r="B1034" s="23" t="s">
        <v>28</v>
      </c>
      <c r="C1034" s="128" t="s">
        <v>1832</v>
      </c>
      <c r="D1034" s="128" t="s">
        <v>1674</v>
      </c>
      <c r="E1034" s="23" t="s">
        <v>1833</v>
      </c>
      <c r="F1034" s="23" t="s">
        <v>3578</v>
      </c>
      <c r="G1034" s="23" t="s">
        <v>1834</v>
      </c>
      <c r="H1034" s="59"/>
      <c r="I1034" s="59"/>
      <c r="J1034" s="327" t="s">
        <v>189</v>
      </c>
      <c r="K1034" s="325" t="s">
        <v>1815</v>
      </c>
      <c r="L1034" s="90" t="s">
        <v>1835</v>
      </c>
      <c r="M1034" s="254"/>
    </row>
    <row r="1035" spans="1:13" ht="24.75" customHeight="1">
      <c r="A1035" s="29">
        <v>41</v>
      </c>
      <c r="B1035" s="23" t="s">
        <v>28</v>
      </c>
      <c r="C1035" s="128" t="s">
        <v>1836</v>
      </c>
      <c r="D1035" s="128" t="s">
        <v>1837</v>
      </c>
      <c r="E1035" s="23" t="s">
        <v>1838</v>
      </c>
      <c r="F1035" s="23" t="s">
        <v>3579</v>
      </c>
      <c r="G1035" s="23" t="s">
        <v>1839</v>
      </c>
      <c r="H1035" s="29" t="s">
        <v>189</v>
      </c>
      <c r="I1035" s="59"/>
      <c r="J1035" s="327"/>
      <c r="K1035" s="325" t="s">
        <v>1840</v>
      </c>
      <c r="L1035" s="90" t="s">
        <v>1841</v>
      </c>
      <c r="M1035" s="254"/>
    </row>
    <row r="1036" spans="1:13" ht="24.75" customHeight="1">
      <c r="A1036" s="29">
        <v>42</v>
      </c>
      <c r="B1036" s="23" t="s">
        <v>28</v>
      </c>
      <c r="C1036" s="128" t="s">
        <v>1842</v>
      </c>
      <c r="D1036" s="128" t="s">
        <v>1843</v>
      </c>
      <c r="E1036" s="23" t="s">
        <v>1844</v>
      </c>
      <c r="F1036" s="23" t="s">
        <v>3580</v>
      </c>
      <c r="G1036" s="23" t="s">
        <v>1845</v>
      </c>
      <c r="H1036" s="29" t="s">
        <v>189</v>
      </c>
      <c r="I1036" s="29"/>
      <c r="J1036" s="29"/>
      <c r="K1036" s="325" t="s">
        <v>1840</v>
      </c>
      <c r="L1036" s="90" t="s">
        <v>1846</v>
      </c>
      <c r="M1036" s="254"/>
    </row>
    <row r="1037" spans="1:13" ht="24.75" customHeight="1">
      <c r="A1037" s="29">
        <v>43</v>
      </c>
      <c r="B1037" s="23" t="s">
        <v>28</v>
      </c>
      <c r="C1037" s="249" t="s">
        <v>3582</v>
      </c>
      <c r="D1037" s="249" t="s">
        <v>1783</v>
      </c>
      <c r="E1037" s="23" t="s">
        <v>3583</v>
      </c>
      <c r="F1037" s="23" t="s">
        <v>3584</v>
      </c>
      <c r="G1037" s="328" t="s">
        <v>3585</v>
      </c>
      <c r="H1037" s="29" t="s">
        <v>189</v>
      </c>
      <c r="I1037" s="29"/>
      <c r="J1037" s="29"/>
      <c r="K1037" s="329" t="s">
        <v>3581</v>
      </c>
      <c r="L1037" s="90" t="s">
        <v>3586</v>
      </c>
      <c r="M1037" s="99"/>
    </row>
    <row r="1038" spans="1:13" ht="24.75" customHeight="1">
      <c r="A1038" s="29">
        <v>44</v>
      </c>
      <c r="B1038" s="23" t="s">
        <v>28</v>
      </c>
      <c r="C1038" s="249" t="s">
        <v>1640</v>
      </c>
      <c r="D1038" s="249" t="s">
        <v>3993</v>
      </c>
      <c r="E1038" s="23" t="s">
        <v>3994</v>
      </c>
      <c r="F1038" s="23" t="s">
        <v>3995</v>
      </c>
      <c r="G1038" s="29" t="s">
        <v>3996</v>
      </c>
      <c r="H1038" s="29" t="s">
        <v>189</v>
      </c>
      <c r="I1038" s="29"/>
      <c r="J1038" s="29"/>
      <c r="K1038" s="325" t="s">
        <v>3997</v>
      </c>
      <c r="L1038" s="90" t="s">
        <v>3998</v>
      </c>
      <c r="M1038" s="99"/>
    </row>
    <row r="1039" spans="1:13" ht="24.75" customHeight="1">
      <c r="A1039" s="29">
        <v>45</v>
      </c>
      <c r="B1039" s="23" t="s">
        <v>28</v>
      </c>
      <c r="C1039" s="330" t="s">
        <v>4181</v>
      </c>
      <c r="D1039" s="330" t="s">
        <v>4182</v>
      </c>
      <c r="E1039" s="89" t="s">
        <v>4183</v>
      </c>
      <c r="F1039" s="89" t="s">
        <v>4184</v>
      </c>
      <c r="G1039" s="331" t="s">
        <v>4185</v>
      </c>
      <c r="H1039" s="331" t="s">
        <v>189</v>
      </c>
      <c r="I1039" s="331"/>
      <c r="J1039" s="331"/>
      <c r="K1039" s="332" t="s">
        <v>4186</v>
      </c>
      <c r="L1039" s="90" t="s">
        <v>4187</v>
      </c>
      <c r="M1039" s="331"/>
    </row>
    <row r="1040" spans="1:13" ht="24.75" customHeight="1">
      <c r="A1040" s="29">
        <v>46</v>
      </c>
      <c r="B1040" s="23" t="s">
        <v>28</v>
      </c>
      <c r="C1040" s="249" t="s">
        <v>4188</v>
      </c>
      <c r="D1040" s="67" t="s">
        <v>4189</v>
      </c>
      <c r="E1040" s="23" t="s">
        <v>4190</v>
      </c>
      <c r="F1040" s="23" t="s">
        <v>4191</v>
      </c>
      <c r="G1040" s="29" t="s">
        <v>821</v>
      </c>
      <c r="H1040" s="64" t="s">
        <v>189</v>
      </c>
      <c r="I1040" s="29"/>
      <c r="J1040" s="29"/>
      <c r="K1040" s="333" t="s">
        <v>4192</v>
      </c>
      <c r="L1040" s="90" t="s">
        <v>4193</v>
      </c>
      <c r="M1040" s="29"/>
    </row>
    <row r="1041" spans="1:13" ht="24.75" customHeight="1">
      <c r="A1041" s="29">
        <v>47</v>
      </c>
      <c r="B1041" s="23" t="s">
        <v>28</v>
      </c>
      <c r="C1041" s="249" t="s">
        <v>4194</v>
      </c>
      <c r="D1041" s="67" t="s">
        <v>4195</v>
      </c>
      <c r="E1041" s="23" t="s">
        <v>4196</v>
      </c>
      <c r="F1041" s="23" t="s">
        <v>4197</v>
      </c>
      <c r="G1041" s="29" t="s">
        <v>4198</v>
      </c>
      <c r="H1041" s="64" t="s">
        <v>189</v>
      </c>
      <c r="I1041" s="29"/>
      <c r="J1041" s="29"/>
      <c r="K1041" s="325" t="s">
        <v>4199</v>
      </c>
      <c r="L1041" s="90" t="s">
        <v>4200</v>
      </c>
      <c r="M1041" s="29"/>
    </row>
    <row r="1042" spans="1:13" ht="24.75" customHeight="1">
      <c r="A1042" s="29">
        <v>48</v>
      </c>
      <c r="B1042" s="23" t="s">
        <v>28</v>
      </c>
      <c r="C1042" s="249" t="s">
        <v>4637</v>
      </c>
      <c r="D1042" s="249" t="s">
        <v>4638</v>
      </c>
      <c r="E1042" s="23" t="s">
        <v>4639</v>
      </c>
      <c r="F1042" s="23" t="s">
        <v>4640</v>
      </c>
      <c r="G1042" s="29" t="s">
        <v>4641</v>
      </c>
      <c r="H1042" s="117" t="s">
        <v>40</v>
      </c>
      <c r="I1042" s="29"/>
      <c r="J1042" s="29"/>
      <c r="K1042" s="325" t="s">
        <v>4642</v>
      </c>
      <c r="L1042" s="90" t="s">
        <v>4643</v>
      </c>
      <c r="M1042" s="29"/>
    </row>
    <row r="1043" spans="1:13" ht="24.75" customHeight="1">
      <c r="A1043" s="29">
        <v>49</v>
      </c>
      <c r="B1043" s="23" t="s">
        <v>28</v>
      </c>
      <c r="C1043" s="67" t="s">
        <v>4071</v>
      </c>
      <c r="D1043" s="67" t="s">
        <v>4195</v>
      </c>
      <c r="E1043" s="61" t="s">
        <v>4644</v>
      </c>
      <c r="F1043" s="23" t="s">
        <v>4645</v>
      </c>
      <c r="G1043" s="61" t="s">
        <v>4646</v>
      </c>
      <c r="H1043" s="117" t="s">
        <v>40</v>
      </c>
      <c r="I1043" s="99"/>
      <c r="J1043" s="99"/>
      <c r="K1043" s="325" t="s">
        <v>4642</v>
      </c>
      <c r="L1043" s="90" t="s">
        <v>4647</v>
      </c>
      <c r="M1043" s="99"/>
    </row>
    <row r="1044" spans="1:13" ht="24.75" customHeight="1">
      <c r="A1044" s="29">
        <v>50</v>
      </c>
      <c r="B1044" s="23" t="s">
        <v>28</v>
      </c>
      <c r="C1044" s="67" t="s">
        <v>5139</v>
      </c>
      <c r="D1044" s="67" t="s">
        <v>5140</v>
      </c>
      <c r="E1044" s="23" t="s">
        <v>5141</v>
      </c>
      <c r="F1044" s="23" t="s">
        <v>5142</v>
      </c>
      <c r="G1044" s="23" t="s">
        <v>5143</v>
      </c>
      <c r="H1044" s="61" t="s">
        <v>40</v>
      </c>
      <c r="I1044" s="29"/>
      <c r="J1044" s="29"/>
      <c r="K1044" s="325" t="s">
        <v>5144</v>
      </c>
      <c r="L1044" s="90" t="s">
        <v>5145</v>
      </c>
      <c r="M1044" s="29"/>
    </row>
    <row r="1045" spans="1:13" ht="24.75" customHeight="1">
      <c r="A1045" s="29">
        <v>51</v>
      </c>
      <c r="B1045" s="23" t="s">
        <v>28</v>
      </c>
      <c r="C1045" s="67" t="s">
        <v>5146</v>
      </c>
      <c r="D1045" s="67" t="s">
        <v>5147</v>
      </c>
      <c r="E1045" s="23" t="s">
        <v>5148</v>
      </c>
      <c r="F1045" s="23" t="s">
        <v>5149</v>
      </c>
      <c r="G1045" s="23" t="s">
        <v>5150</v>
      </c>
      <c r="H1045" s="61" t="s">
        <v>40</v>
      </c>
      <c r="I1045" s="29"/>
      <c r="J1045" s="29"/>
      <c r="K1045" s="325" t="s">
        <v>5151</v>
      </c>
      <c r="L1045" s="90" t="s">
        <v>5152</v>
      </c>
      <c r="M1045" s="29"/>
    </row>
    <row r="1046" spans="1:13" ht="24.75" customHeight="1">
      <c r="A1046" s="29">
        <v>52</v>
      </c>
      <c r="B1046" s="23" t="s">
        <v>28</v>
      </c>
      <c r="C1046" s="29" t="s">
        <v>512</v>
      </c>
      <c r="D1046" s="23" t="s">
        <v>5153</v>
      </c>
      <c r="E1046" s="23" t="s">
        <v>5154</v>
      </c>
      <c r="F1046" s="23" t="s">
        <v>5155</v>
      </c>
      <c r="G1046" s="29" t="s">
        <v>5156</v>
      </c>
      <c r="H1046" s="29" t="s">
        <v>40</v>
      </c>
      <c r="I1046" s="29"/>
      <c r="J1046" s="29"/>
      <c r="K1046" s="325" t="s">
        <v>5157</v>
      </c>
      <c r="L1046" s="90" t="s">
        <v>5158</v>
      </c>
      <c r="M1046" s="99"/>
    </row>
    <row r="1047" spans="1:13" ht="24.75" customHeight="1">
      <c r="A1047" s="29">
        <v>53</v>
      </c>
      <c r="B1047" s="23" t="s">
        <v>28</v>
      </c>
      <c r="C1047" s="100" t="s">
        <v>5159</v>
      </c>
      <c r="D1047" s="100" t="s">
        <v>5160</v>
      </c>
      <c r="E1047" s="219" t="s">
        <v>5161</v>
      </c>
      <c r="F1047" s="219" t="s">
        <v>5162</v>
      </c>
      <c r="G1047" s="101" t="s">
        <v>5163</v>
      </c>
      <c r="H1047" s="59" t="s">
        <v>40</v>
      </c>
      <c r="I1047" s="99"/>
      <c r="J1047" s="99"/>
      <c r="K1047" s="333" t="s">
        <v>5164</v>
      </c>
      <c r="L1047" s="90" t="s">
        <v>5165</v>
      </c>
      <c r="M1047" s="99"/>
    </row>
    <row r="1048" spans="1:13" ht="24.75" customHeight="1">
      <c r="A1048" s="29">
        <v>54</v>
      </c>
      <c r="B1048" s="23" t="s">
        <v>28</v>
      </c>
      <c r="C1048" s="100" t="s">
        <v>5166</v>
      </c>
      <c r="D1048" s="102" t="s">
        <v>5167</v>
      </c>
      <c r="E1048" s="219" t="s">
        <v>5168</v>
      </c>
      <c r="F1048" s="219" t="s">
        <v>5169</v>
      </c>
      <c r="G1048" s="99" t="s">
        <v>5170</v>
      </c>
      <c r="H1048" s="59" t="s">
        <v>40</v>
      </c>
      <c r="I1048" s="99"/>
      <c r="J1048" s="99"/>
      <c r="K1048" s="325" t="s">
        <v>5171</v>
      </c>
      <c r="L1048" s="90" t="s">
        <v>5172</v>
      </c>
      <c r="M1048" s="99"/>
    </row>
    <row r="1049" spans="1:13" ht="24.75" customHeight="1">
      <c r="A1049" s="29">
        <v>55</v>
      </c>
      <c r="B1049" s="23" t="s">
        <v>28</v>
      </c>
      <c r="C1049" s="100" t="s">
        <v>5173</v>
      </c>
      <c r="D1049" s="100" t="s">
        <v>5174</v>
      </c>
      <c r="E1049" s="219" t="s">
        <v>5175</v>
      </c>
      <c r="F1049" s="219" t="s">
        <v>5176</v>
      </c>
      <c r="G1049" s="99" t="s">
        <v>5177</v>
      </c>
      <c r="H1049" s="59" t="s">
        <v>40</v>
      </c>
      <c r="I1049" s="99"/>
      <c r="J1049" s="99"/>
      <c r="K1049" s="333" t="s">
        <v>4817</v>
      </c>
      <c r="L1049" s="90" t="s">
        <v>5178</v>
      </c>
      <c r="M1049" s="99"/>
    </row>
    <row r="1050" spans="1:13" ht="24.75" customHeight="1">
      <c r="A1050" s="29">
        <v>56</v>
      </c>
      <c r="B1050" s="23" t="s">
        <v>28</v>
      </c>
      <c r="C1050" s="334" t="s">
        <v>1691</v>
      </c>
      <c r="D1050" s="334" t="s">
        <v>5179</v>
      </c>
      <c r="E1050" s="335" t="s">
        <v>5180</v>
      </c>
      <c r="F1050" s="219" t="s">
        <v>5181</v>
      </c>
      <c r="G1050" s="61" t="s">
        <v>5182</v>
      </c>
      <c r="H1050" s="336" t="s">
        <v>40</v>
      </c>
      <c r="I1050" s="99"/>
      <c r="J1050" s="99"/>
      <c r="K1050" s="325" t="s">
        <v>4913</v>
      </c>
      <c r="L1050" s="90" t="s">
        <v>5183</v>
      </c>
      <c r="M1050" s="99"/>
    </row>
    <row r="1051" spans="1:13" ht="24.75" customHeight="1">
      <c r="A1051" s="29">
        <v>57</v>
      </c>
      <c r="B1051" s="23" t="s">
        <v>28</v>
      </c>
      <c r="C1051" s="334" t="s">
        <v>5184</v>
      </c>
      <c r="D1051" s="334" t="s">
        <v>5185</v>
      </c>
      <c r="E1051" s="219" t="s">
        <v>5186</v>
      </c>
      <c r="F1051" s="219" t="s">
        <v>5187</v>
      </c>
      <c r="G1051" s="337" t="s">
        <v>5188</v>
      </c>
      <c r="H1051" s="336" t="s">
        <v>40</v>
      </c>
      <c r="I1051" s="99"/>
      <c r="J1051" s="99"/>
      <c r="K1051" s="325" t="s">
        <v>4913</v>
      </c>
      <c r="L1051" s="90" t="s">
        <v>5189</v>
      </c>
      <c r="M1051" s="99"/>
    </row>
    <row r="1052" spans="1:13" ht="24.75" customHeight="1">
      <c r="A1052" s="436">
        <v>2.14</v>
      </c>
      <c r="B1052" s="482" t="s">
        <v>29</v>
      </c>
      <c r="C1052" s="483"/>
      <c r="D1052" s="483"/>
      <c r="E1052" s="483"/>
      <c r="F1052" s="483"/>
      <c r="G1052" s="483"/>
      <c r="H1052" s="483"/>
      <c r="I1052" s="483"/>
      <c r="J1052" s="483"/>
      <c r="K1052" s="483"/>
      <c r="L1052" s="483"/>
      <c r="M1052" s="484"/>
    </row>
    <row r="1053" spans="1:106" s="151" customFormat="1" ht="24.75" customHeight="1">
      <c r="A1053" s="437">
        <v>1</v>
      </c>
      <c r="B1053" s="23" t="s">
        <v>29</v>
      </c>
      <c r="C1053" s="23" t="s">
        <v>1860</v>
      </c>
      <c r="D1053" s="23" t="s">
        <v>1861</v>
      </c>
      <c r="E1053" s="23" t="s">
        <v>3587</v>
      </c>
      <c r="F1053" s="23" t="s">
        <v>1862</v>
      </c>
      <c r="G1053" s="23" t="s">
        <v>1863</v>
      </c>
      <c r="H1053" s="23" t="s">
        <v>40</v>
      </c>
      <c r="I1053" s="23"/>
      <c r="J1053" s="261"/>
      <c r="K1053" s="22" t="s">
        <v>4800</v>
      </c>
      <c r="L1053" s="83" t="s">
        <v>1864</v>
      </c>
      <c r="M1053" s="23"/>
      <c r="N1053" s="150"/>
      <c r="O1053" s="150"/>
      <c r="P1053" s="150"/>
      <c r="Q1053" s="150"/>
      <c r="R1053" s="150"/>
      <c r="S1053" s="150"/>
      <c r="T1053" s="150"/>
      <c r="U1053" s="150"/>
      <c r="V1053" s="150"/>
      <c r="W1053" s="150"/>
      <c r="X1053" s="150"/>
      <c r="Y1053" s="150"/>
      <c r="Z1053" s="150"/>
      <c r="AA1053" s="150"/>
      <c r="AB1053" s="150"/>
      <c r="AC1053" s="150"/>
      <c r="AD1053" s="150"/>
      <c r="AE1053" s="150"/>
      <c r="AF1053" s="150"/>
      <c r="AG1053" s="150"/>
      <c r="AH1053" s="150"/>
      <c r="AI1053" s="150"/>
      <c r="AJ1053" s="150"/>
      <c r="AK1053" s="150"/>
      <c r="AL1053" s="150"/>
      <c r="AM1053" s="150"/>
      <c r="AN1053" s="150"/>
      <c r="AO1053" s="150"/>
      <c r="AP1053" s="150"/>
      <c r="AQ1053" s="150"/>
      <c r="AR1053" s="150"/>
      <c r="AS1053" s="150"/>
      <c r="AT1053" s="150"/>
      <c r="AU1053" s="150"/>
      <c r="AV1053" s="150"/>
      <c r="AW1053" s="150"/>
      <c r="AX1053" s="150"/>
      <c r="AY1053" s="150"/>
      <c r="AZ1053" s="150"/>
      <c r="BA1053" s="150"/>
      <c r="BB1053" s="150"/>
      <c r="BC1053" s="150"/>
      <c r="BD1053" s="150"/>
      <c r="BE1053" s="150"/>
      <c r="BF1053" s="150"/>
      <c r="BG1053" s="150"/>
      <c r="BH1053" s="150"/>
      <c r="BI1053" s="150"/>
      <c r="BJ1053" s="150"/>
      <c r="BK1053" s="150"/>
      <c r="BL1053" s="150"/>
      <c r="BM1053" s="150"/>
      <c r="BN1053" s="150"/>
      <c r="BO1053" s="150"/>
      <c r="BP1053" s="150"/>
      <c r="BQ1053" s="150"/>
      <c r="BR1053" s="150"/>
      <c r="BS1053" s="150"/>
      <c r="BT1053" s="150"/>
      <c r="BU1053" s="150"/>
      <c r="BV1053" s="150"/>
      <c r="BW1053" s="150"/>
      <c r="BX1053" s="150"/>
      <c r="BY1053" s="150"/>
      <c r="BZ1053" s="150"/>
      <c r="CA1053" s="150"/>
      <c r="CB1053" s="150"/>
      <c r="CC1053" s="150"/>
      <c r="CD1053" s="150"/>
      <c r="CE1053" s="150"/>
      <c r="CF1053" s="150"/>
      <c r="CG1053" s="150"/>
      <c r="CH1053" s="150"/>
      <c r="CI1053" s="150"/>
      <c r="CJ1053" s="150"/>
      <c r="CK1053" s="150"/>
      <c r="CL1053" s="150"/>
      <c r="CM1053" s="150"/>
      <c r="CN1053" s="150"/>
      <c r="CO1053" s="150"/>
      <c r="CP1053" s="150"/>
      <c r="CQ1053" s="150"/>
      <c r="CR1053" s="150"/>
      <c r="CS1053" s="150"/>
      <c r="CT1053" s="150"/>
      <c r="CU1053" s="150"/>
      <c r="CV1053" s="150"/>
      <c r="CW1053" s="150"/>
      <c r="CX1053" s="150"/>
      <c r="CY1053" s="150"/>
      <c r="CZ1053" s="150"/>
      <c r="DA1053" s="150"/>
      <c r="DB1053" s="150"/>
    </row>
    <row r="1054" spans="1:106" s="151" customFormat="1" ht="24.75" customHeight="1">
      <c r="A1054" s="437">
        <v>2</v>
      </c>
      <c r="B1054" s="23" t="s">
        <v>29</v>
      </c>
      <c r="C1054" s="29" t="s">
        <v>1865</v>
      </c>
      <c r="D1054" s="23" t="s">
        <v>1866</v>
      </c>
      <c r="E1054" s="23" t="s">
        <v>1867</v>
      </c>
      <c r="F1054" s="23" t="s">
        <v>1868</v>
      </c>
      <c r="G1054" s="23" t="s">
        <v>1869</v>
      </c>
      <c r="H1054" s="23" t="s">
        <v>40</v>
      </c>
      <c r="I1054" s="23"/>
      <c r="J1054" s="23"/>
      <c r="K1054" s="22" t="s">
        <v>4800</v>
      </c>
      <c r="L1054" s="83" t="s">
        <v>1870</v>
      </c>
      <c r="M1054" s="23"/>
      <c r="N1054" s="150"/>
      <c r="O1054" s="150"/>
      <c r="P1054" s="150"/>
      <c r="Q1054" s="150"/>
      <c r="R1054" s="150"/>
      <c r="S1054" s="150"/>
      <c r="T1054" s="150"/>
      <c r="U1054" s="150"/>
      <c r="V1054" s="150"/>
      <c r="W1054" s="150"/>
      <c r="X1054" s="150"/>
      <c r="Y1054" s="150"/>
      <c r="Z1054" s="150"/>
      <c r="AA1054" s="150"/>
      <c r="AB1054" s="150"/>
      <c r="AC1054" s="150"/>
      <c r="AD1054" s="150"/>
      <c r="AE1054" s="150"/>
      <c r="AF1054" s="150"/>
      <c r="AG1054" s="150"/>
      <c r="AH1054" s="150"/>
      <c r="AI1054" s="150"/>
      <c r="AJ1054" s="150"/>
      <c r="AK1054" s="150"/>
      <c r="AL1054" s="150"/>
      <c r="AM1054" s="150"/>
      <c r="AN1054" s="150"/>
      <c r="AO1054" s="150"/>
      <c r="AP1054" s="150"/>
      <c r="AQ1054" s="150"/>
      <c r="AR1054" s="150"/>
      <c r="AS1054" s="150"/>
      <c r="AT1054" s="150"/>
      <c r="AU1054" s="150"/>
      <c r="AV1054" s="150"/>
      <c r="AW1054" s="150"/>
      <c r="AX1054" s="150"/>
      <c r="AY1054" s="150"/>
      <c r="AZ1054" s="150"/>
      <c r="BA1054" s="150"/>
      <c r="BB1054" s="150"/>
      <c r="BC1054" s="150"/>
      <c r="BD1054" s="150"/>
      <c r="BE1054" s="150"/>
      <c r="BF1054" s="150"/>
      <c r="BG1054" s="150"/>
      <c r="BH1054" s="150"/>
      <c r="BI1054" s="150"/>
      <c r="BJ1054" s="150"/>
      <c r="BK1054" s="150"/>
      <c r="BL1054" s="150"/>
      <c r="BM1054" s="150"/>
      <c r="BN1054" s="150"/>
      <c r="BO1054" s="150"/>
      <c r="BP1054" s="150"/>
      <c r="BQ1054" s="150"/>
      <c r="BR1054" s="150"/>
      <c r="BS1054" s="150"/>
      <c r="BT1054" s="150"/>
      <c r="BU1054" s="150"/>
      <c r="BV1054" s="150"/>
      <c r="BW1054" s="150"/>
      <c r="BX1054" s="150"/>
      <c r="BY1054" s="150"/>
      <c r="BZ1054" s="150"/>
      <c r="CA1054" s="150"/>
      <c r="CB1054" s="150"/>
      <c r="CC1054" s="150"/>
      <c r="CD1054" s="150"/>
      <c r="CE1054" s="150"/>
      <c r="CF1054" s="150"/>
      <c r="CG1054" s="150"/>
      <c r="CH1054" s="150"/>
      <c r="CI1054" s="150"/>
      <c r="CJ1054" s="150"/>
      <c r="CK1054" s="150"/>
      <c r="CL1054" s="150"/>
      <c r="CM1054" s="150"/>
      <c r="CN1054" s="150"/>
      <c r="CO1054" s="150"/>
      <c r="CP1054" s="150"/>
      <c r="CQ1054" s="150"/>
      <c r="CR1054" s="150"/>
      <c r="CS1054" s="150"/>
      <c r="CT1054" s="150"/>
      <c r="CU1054" s="150"/>
      <c r="CV1054" s="150"/>
      <c r="CW1054" s="150"/>
      <c r="CX1054" s="150"/>
      <c r="CY1054" s="150"/>
      <c r="CZ1054" s="150"/>
      <c r="DA1054" s="150"/>
      <c r="DB1054" s="150"/>
    </row>
    <row r="1055" spans="1:106" s="151" customFormat="1" ht="24.75" customHeight="1">
      <c r="A1055" s="437">
        <v>3</v>
      </c>
      <c r="B1055" s="23" t="s">
        <v>29</v>
      </c>
      <c r="C1055" s="29" t="s">
        <v>1871</v>
      </c>
      <c r="D1055" s="23" t="s">
        <v>1872</v>
      </c>
      <c r="E1055" s="23" t="s">
        <v>1873</v>
      </c>
      <c r="F1055" s="23" t="s">
        <v>1874</v>
      </c>
      <c r="G1055" s="23" t="s">
        <v>1875</v>
      </c>
      <c r="H1055" s="23" t="s">
        <v>40</v>
      </c>
      <c r="I1055" s="23"/>
      <c r="J1055" s="23"/>
      <c r="K1055" s="22" t="s">
        <v>4800</v>
      </c>
      <c r="L1055" s="83" t="s">
        <v>1876</v>
      </c>
      <c r="M1055" s="23"/>
      <c r="N1055" s="150"/>
      <c r="O1055" s="150"/>
      <c r="P1055" s="150"/>
      <c r="Q1055" s="150"/>
      <c r="R1055" s="150"/>
      <c r="S1055" s="150"/>
      <c r="T1055" s="150"/>
      <c r="U1055" s="150"/>
      <c r="V1055" s="150"/>
      <c r="W1055" s="150"/>
      <c r="X1055" s="150"/>
      <c r="Y1055" s="150"/>
      <c r="Z1055" s="150"/>
      <c r="AA1055" s="150"/>
      <c r="AB1055" s="150"/>
      <c r="AC1055" s="150"/>
      <c r="AD1055" s="150"/>
      <c r="AE1055" s="150"/>
      <c r="AF1055" s="150"/>
      <c r="AG1055" s="150"/>
      <c r="AH1055" s="150"/>
      <c r="AI1055" s="150"/>
      <c r="AJ1055" s="150"/>
      <c r="AK1055" s="150"/>
      <c r="AL1055" s="150"/>
      <c r="AM1055" s="150"/>
      <c r="AN1055" s="150"/>
      <c r="AO1055" s="150"/>
      <c r="AP1055" s="150"/>
      <c r="AQ1055" s="150"/>
      <c r="AR1055" s="150"/>
      <c r="AS1055" s="150"/>
      <c r="AT1055" s="150"/>
      <c r="AU1055" s="150"/>
      <c r="AV1055" s="150"/>
      <c r="AW1055" s="150"/>
      <c r="AX1055" s="150"/>
      <c r="AY1055" s="150"/>
      <c r="AZ1055" s="150"/>
      <c r="BA1055" s="150"/>
      <c r="BB1055" s="150"/>
      <c r="BC1055" s="150"/>
      <c r="BD1055" s="150"/>
      <c r="BE1055" s="150"/>
      <c r="BF1055" s="150"/>
      <c r="BG1055" s="150"/>
      <c r="BH1055" s="150"/>
      <c r="BI1055" s="150"/>
      <c r="BJ1055" s="150"/>
      <c r="BK1055" s="150"/>
      <c r="BL1055" s="150"/>
      <c r="BM1055" s="150"/>
      <c r="BN1055" s="150"/>
      <c r="BO1055" s="150"/>
      <c r="BP1055" s="150"/>
      <c r="BQ1055" s="150"/>
      <c r="BR1055" s="150"/>
      <c r="BS1055" s="150"/>
      <c r="BT1055" s="150"/>
      <c r="BU1055" s="150"/>
      <c r="BV1055" s="150"/>
      <c r="BW1055" s="150"/>
      <c r="BX1055" s="150"/>
      <c r="BY1055" s="150"/>
      <c r="BZ1055" s="150"/>
      <c r="CA1055" s="150"/>
      <c r="CB1055" s="150"/>
      <c r="CC1055" s="150"/>
      <c r="CD1055" s="150"/>
      <c r="CE1055" s="150"/>
      <c r="CF1055" s="150"/>
      <c r="CG1055" s="150"/>
      <c r="CH1055" s="150"/>
      <c r="CI1055" s="150"/>
      <c r="CJ1055" s="150"/>
      <c r="CK1055" s="150"/>
      <c r="CL1055" s="150"/>
      <c r="CM1055" s="150"/>
      <c r="CN1055" s="150"/>
      <c r="CO1055" s="150"/>
      <c r="CP1055" s="150"/>
      <c r="CQ1055" s="150"/>
      <c r="CR1055" s="150"/>
      <c r="CS1055" s="150"/>
      <c r="CT1055" s="150"/>
      <c r="CU1055" s="150"/>
      <c r="CV1055" s="150"/>
      <c r="CW1055" s="150"/>
      <c r="CX1055" s="150"/>
      <c r="CY1055" s="150"/>
      <c r="CZ1055" s="150"/>
      <c r="DA1055" s="150"/>
      <c r="DB1055" s="150"/>
    </row>
    <row r="1056" spans="1:106" s="151" customFormat="1" ht="24.75" customHeight="1">
      <c r="A1056" s="437">
        <v>4</v>
      </c>
      <c r="B1056" s="23" t="s">
        <v>29</v>
      </c>
      <c r="C1056" s="29" t="s">
        <v>1865</v>
      </c>
      <c r="D1056" s="23" t="s">
        <v>1866</v>
      </c>
      <c r="E1056" s="23" t="s">
        <v>1877</v>
      </c>
      <c r="F1056" s="23" t="s">
        <v>1878</v>
      </c>
      <c r="G1056" s="23" t="s">
        <v>1879</v>
      </c>
      <c r="H1056" s="23" t="s">
        <v>40</v>
      </c>
      <c r="I1056" s="23"/>
      <c r="J1056" s="23"/>
      <c r="K1056" s="22" t="s">
        <v>4800</v>
      </c>
      <c r="L1056" s="83" t="s">
        <v>1880</v>
      </c>
      <c r="M1056" s="174" t="s">
        <v>4801</v>
      </c>
      <c r="N1056" s="150"/>
      <c r="O1056" s="150"/>
      <c r="P1056" s="150"/>
      <c r="Q1056" s="150"/>
      <c r="R1056" s="150"/>
      <c r="S1056" s="150"/>
      <c r="T1056" s="150"/>
      <c r="U1056" s="150"/>
      <c r="V1056" s="150"/>
      <c r="W1056" s="150"/>
      <c r="X1056" s="150"/>
      <c r="Y1056" s="150"/>
      <c r="Z1056" s="150"/>
      <c r="AA1056" s="150"/>
      <c r="AB1056" s="150"/>
      <c r="AC1056" s="150"/>
      <c r="AD1056" s="150"/>
      <c r="AE1056" s="150"/>
      <c r="AF1056" s="150"/>
      <c r="AG1056" s="150"/>
      <c r="AH1056" s="150"/>
      <c r="AI1056" s="150"/>
      <c r="AJ1056" s="150"/>
      <c r="AK1056" s="150"/>
      <c r="AL1056" s="150"/>
      <c r="AM1056" s="150"/>
      <c r="AN1056" s="150"/>
      <c r="AO1056" s="150"/>
      <c r="AP1056" s="150"/>
      <c r="AQ1056" s="150"/>
      <c r="AR1056" s="150"/>
      <c r="AS1056" s="150"/>
      <c r="AT1056" s="150"/>
      <c r="AU1056" s="150"/>
      <c r="AV1056" s="150"/>
      <c r="AW1056" s="150"/>
      <c r="AX1056" s="150"/>
      <c r="AY1056" s="150"/>
      <c r="AZ1056" s="150"/>
      <c r="BA1056" s="150"/>
      <c r="BB1056" s="150"/>
      <c r="BC1056" s="150"/>
      <c r="BD1056" s="150"/>
      <c r="BE1056" s="150"/>
      <c r="BF1056" s="150"/>
      <c r="BG1056" s="150"/>
      <c r="BH1056" s="150"/>
      <c r="BI1056" s="150"/>
      <c r="BJ1056" s="150"/>
      <c r="BK1056" s="150"/>
      <c r="BL1056" s="150"/>
      <c r="BM1056" s="150"/>
      <c r="BN1056" s="150"/>
      <c r="BO1056" s="150"/>
      <c r="BP1056" s="150"/>
      <c r="BQ1056" s="150"/>
      <c r="BR1056" s="150"/>
      <c r="BS1056" s="150"/>
      <c r="BT1056" s="150"/>
      <c r="BU1056" s="150"/>
      <c r="BV1056" s="150"/>
      <c r="BW1056" s="150"/>
      <c r="BX1056" s="150"/>
      <c r="BY1056" s="150"/>
      <c r="BZ1056" s="150"/>
      <c r="CA1056" s="150"/>
      <c r="CB1056" s="150"/>
      <c r="CC1056" s="150"/>
      <c r="CD1056" s="150"/>
      <c r="CE1056" s="150"/>
      <c r="CF1056" s="150"/>
      <c r="CG1056" s="150"/>
      <c r="CH1056" s="150"/>
      <c r="CI1056" s="150"/>
      <c r="CJ1056" s="150"/>
      <c r="CK1056" s="150"/>
      <c r="CL1056" s="150"/>
      <c r="CM1056" s="150"/>
      <c r="CN1056" s="150"/>
      <c r="CO1056" s="150"/>
      <c r="CP1056" s="150"/>
      <c r="CQ1056" s="150"/>
      <c r="CR1056" s="150"/>
      <c r="CS1056" s="150"/>
      <c r="CT1056" s="150"/>
      <c r="CU1056" s="150"/>
      <c r="CV1056" s="150"/>
      <c r="CW1056" s="150"/>
      <c r="CX1056" s="150"/>
      <c r="CY1056" s="150"/>
      <c r="CZ1056" s="150"/>
      <c r="DA1056" s="150"/>
      <c r="DB1056" s="150"/>
    </row>
    <row r="1057" spans="1:106" s="151" customFormat="1" ht="24.75" customHeight="1">
      <c r="A1057" s="437">
        <v>5</v>
      </c>
      <c r="B1057" s="23" t="s">
        <v>29</v>
      </c>
      <c r="C1057" s="29" t="s">
        <v>1882</v>
      </c>
      <c r="D1057" s="23" t="s">
        <v>1866</v>
      </c>
      <c r="E1057" s="23" t="s">
        <v>1883</v>
      </c>
      <c r="F1057" s="23" t="s">
        <v>1884</v>
      </c>
      <c r="G1057" s="23" t="s">
        <v>1885</v>
      </c>
      <c r="H1057" s="23" t="s">
        <v>40</v>
      </c>
      <c r="I1057" s="23"/>
      <c r="J1057" s="23"/>
      <c r="K1057" s="22" t="s">
        <v>4800</v>
      </c>
      <c r="L1057" s="83" t="s">
        <v>1886</v>
      </c>
      <c r="M1057" s="23"/>
      <c r="N1057" s="150"/>
      <c r="O1057" s="150"/>
      <c r="P1057" s="150"/>
      <c r="Q1057" s="150"/>
      <c r="R1057" s="150"/>
      <c r="S1057" s="150"/>
      <c r="T1057" s="150"/>
      <c r="U1057" s="150"/>
      <c r="V1057" s="150"/>
      <c r="W1057" s="150"/>
      <c r="X1057" s="150"/>
      <c r="Y1057" s="150"/>
      <c r="Z1057" s="150"/>
      <c r="AA1057" s="150"/>
      <c r="AB1057" s="150"/>
      <c r="AC1057" s="150"/>
      <c r="AD1057" s="150"/>
      <c r="AE1057" s="150"/>
      <c r="AF1057" s="150"/>
      <c r="AG1057" s="150"/>
      <c r="AH1057" s="150"/>
      <c r="AI1057" s="150"/>
      <c r="AJ1057" s="150"/>
      <c r="AK1057" s="150"/>
      <c r="AL1057" s="150"/>
      <c r="AM1057" s="150"/>
      <c r="AN1057" s="150"/>
      <c r="AO1057" s="150"/>
      <c r="AP1057" s="150"/>
      <c r="AQ1057" s="150"/>
      <c r="AR1057" s="150"/>
      <c r="AS1057" s="150"/>
      <c r="AT1057" s="150"/>
      <c r="AU1057" s="150"/>
      <c r="AV1057" s="150"/>
      <c r="AW1057" s="150"/>
      <c r="AX1057" s="150"/>
      <c r="AY1057" s="150"/>
      <c r="AZ1057" s="150"/>
      <c r="BA1057" s="150"/>
      <c r="BB1057" s="150"/>
      <c r="BC1057" s="150"/>
      <c r="BD1057" s="150"/>
      <c r="BE1057" s="150"/>
      <c r="BF1057" s="150"/>
      <c r="BG1057" s="150"/>
      <c r="BH1057" s="150"/>
      <c r="BI1057" s="150"/>
      <c r="BJ1057" s="150"/>
      <c r="BK1057" s="150"/>
      <c r="BL1057" s="150"/>
      <c r="BM1057" s="150"/>
      <c r="BN1057" s="150"/>
      <c r="BO1057" s="150"/>
      <c r="BP1057" s="150"/>
      <c r="BQ1057" s="150"/>
      <c r="BR1057" s="150"/>
      <c r="BS1057" s="150"/>
      <c r="BT1057" s="150"/>
      <c r="BU1057" s="150"/>
      <c r="BV1057" s="150"/>
      <c r="BW1057" s="150"/>
      <c r="BX1057" s="150"/>
      <c r="BY1057" s="150"/>
      <c r="BZ1057" s="150"/>
      <c r="CA1057" s="150"/>
      <c r="CB1057" s="150"/>
      <c r="CC1057" s="150"/>
      <c r="CD1057" s="150"/>
      <c r="CE1057" s="150"/>
      <c r="CF1057" s="150"/>
      <c r="CG1057" s="150"/>
      <c r="CH1057" s="150"/>
      <c r="CI1057" s="150"/>
      <c r="CJ1057" s="150"/>
      <c r="CK1057" s="150"/>
      <c r="CL1057" s="150"/>
      <c r="CM1057" s="150"/>
      <c r="CN1057" s="150"/>
      <c r="CO1057" s="150"/>
      <c r="CP1057" s="150"/>
      <c r="CQ1057" s="150"/>
      <c r="CR1057" s="150"/>
      <c r="CS1057" s="150"/>
      <c r="CT1057" s="150"/>
      <c r="CU1057" s="150"/>
      <c r="CV1057" s="150"/>
      <c r="CW1057" s="150"/>
      <c r="CX1057" s="150"/>
      <c r="CY1057" s="150"/>
      <c r="CZ1057" s="150"/>
      <c r="DA1057" s="150"/>
      <c r="DB1057" s="150"/>
    </row>
    <row r="1058" spans="1:106" s="151" customFormat="1" ht="24.75" customHeight="1">
      <c r="A1058" s="437">
        <v>6</v>
      </c>
      <c r="B1058" s="23" t="s">
        <v>29</v>
      </c>
      <c r="C1058" s="29" t="s">
        <v>1887</v>
      </c>
      <c r="D1058" s="23" t="s">
        <v>1888</v>
      </c>
      <c r="E1058" s="23" t="s">
        <v>1889</v>
      </c>
      <c r="F1058" s="23" t="s">
        <v>1890</v>
      </c>
      <c r="G1058" s="23" t="s">
        <v>1891</v>
      </c>
      <c r="H1058" s="23" t="s">
        <v>40</v>
      </c>
      <c r="I1058" s="23"/>
      <c r="J1058" s="23"/>
      <c r="K1058" s="22" t="s">
        <v>4800</v>
      </c>
      <c r="L1058" s="83" t="s">
        <v>1892</v>
      </c>
      <c r="M1058" s="23"/>
      <c r="N1058" s="150"/>
      <c r="O1058" s="150"/>
      <c r="P1058" s="150"/>
      <c r="Q1058" s="150"/>
      <c r="R1058" s="150"/>
      <c r="S1058" s="150"/>
      <c r="T1058" s="150"/>
      <c r="U1058" s="150"/>
      <c r="V1058" s="150"/>
      <c r="W1058" s="150"/>
      <c r="X1058" s="150"/>
      <c r="Y1058" s="150"/>
      <c r="Z1058" s="150"/>
      <c r="AA1058" s="150"/>
      <c r="AB1058" s="150"/>
      <c r="AC1058" s="150"/>
      <c r="AD1058" s="150"/>
      <c r="AE1058" s="150"/>
      <c r="AF1058" s="150"/>
      <c r="AG1058" s="150"/>
      <c r="AH1058" s="150"/>
      <c r="AI1058" s="150"/>
      <c r="AJ1058" s="150"/>
      <c r="AK1058" s="150"/>
      <c r="AL1058" s="150"/>
      <c r="AM1058" s="150"/>
      <c r="AN1058" s="150"/>
      <c r="AO1058" s="150"/>
      <c r="AP1058" s="150"/>
      <c r="AQ1058" s="150"/>
      <c r="AR1058" s="150"/>
      <c r="AS1058" s="150"/>
      <c r="AT1058" s="150"/>
      <c r="AU1058" s="150"/>
      <c r="AV1058" s="150"/>
      <c r="AW1058" s="150"/>
      <c r="AX1058" s="150"/>
      <c r="AY1058" s="150"/>
      <c r="AZ1058" s="150"/>
      <c r="BA1058" s="150"/>
      <c r="BB1058" s="150"/>
      <c r="BC1058" s="150"/>
      <c r="BD1058" s="150"/>
      <c r="BE1058" s="150"/>
      <c r="BF1058" s="150"/>
      <c r="BG1058" s="150"/>
      <c r="BH1058" s="150"/>
      <c r="BI1058" s="150"/>
      <c r="BJ1058" s="150"/>
      <c r="BK1058" s="150"/>
      <c r="BL1058" s="150"/>
      <c r="BM1058" s="150"/>
      <c r="BN1058" s="150"/>
      <c r="BO1058" s="150"/>
      <c r="BP1058" s="150"/>
      <c r="BQ1058" s="150"/>
      <c r="BR1058" s="150"/>
      <c r="BS1058" s="150"/>
      <c r="BT1058" s="150"/>
      <c r="BU1058" s="150"/>
      <c r="BV1058" s="150"/>
      <c r="BW1058" s="150"/>
      <c r="BX1058" s="150"/>
      <c r="BY1058" s="150"/>
      <c r="BZ1058" s="150"/>
      <c r="CA1058" s="150"/>
      <c r="CB1058" s="150"/>
      <c r="CC1058" s="150"/>
      <c r="CD1058" s="150"/>
      <c r="CE1058" s="150"/>
      <c r="CF1058" s="150"/>
      <c r="CG1058" s="150"/>
      <c r="CH1058" s="150"/>
      <c r="CI1058" s="150"/>
      <c r="CJ1058" s="150"/>
      <c r="CK1058" s="150"/>
      <c r="CL1058" s="150"/>
      <c r="CM1058" s="150"/>
      <c r="CN1058" s="150"/>
      <c r="CO1058" s="150"/>
      <c r="CP1058" s="150"/>
      <c r="CQ1058" s="150"/>
      <c r="CR1058" s="150"/>
      <c r="CS1058" s="150"/>
      <c r="CT1058" s="150"/>
      <c r="CU1058" s="150"/>
      <c r="CV1058" s="150"/>
      <c r="CW1058" s="150"/>
      <c r="CX1058" s="150"/>
      <c r="CY1058" s="150"/>
      <c r="CZ1058" s="150"/>
      <c r="DA1058" s="150"/>
      <c r="DB1058" s="150"/>
    </row>
    <row r="1059" spans="1:106" s="151" customFormat="1" ht="24.75" customHeight="1">
      <c r="A1059" s="437">
        <v>7</v>
      </c>
      <c r="B1059" s="23" t="s">
        <v>29</v>
      </c>
      <c r="C1059" s="262" t="s">
        <v>1893</v>
      </c>
      <c r="D1059" s="23" t="s">
        <v>1866</v>
      </c>
      <c r="E1059" s="23" t="s">
        <v>1894</v>
      </c>
      <c r="F1059" s="23" t="s">
        <v>1895</v>
      </c>
      <c r="G1059" s="23" t="s">
        <v>1896</v>
      </c>
      <c r="H1059" s="23" t="s">
        <v>40</v>
      </c>
      <c r="I1059" s="23"/>
      <c r="J1059" s="23"/>
      <c r="K1059" s="22" t="s">
        <v>4800</v>
      </c>
      <c r="L1059" s="83" t="s">
        <v>1897</v>
      </c>
      <c r="M1059" s="23"/>
      <c r="N1059" s="150"/>
      <c r="O1059" s="150"/>
      <c r="P1059" s="150"/>
      <c r="Q1059" s="150"/>
      <c r="R1059" s="150"/>
      <c r="S1059" s="150"/>
      <c r="T1059" s="150"/>
      <c r="U1059" s="150"/>
      <c r="V1059" s="150"/>
      <c r="W1059" s="150"/>
      <c r="X1059" s="150"/>
      <c r="Y1059" s="150"/>
      <c r="Z1059" s="150"/>
      <c r="AA1059" s="150"/>
      <c r="AB1059" s="150"/>
      <c r="AC1059" s="150"/>
      <c r="AD1059" s="150"/>
      <c r="AE1059" s="150"/>
      <c r="AF1059" s="150"/>
      <c r="AG1059" s="150"/>
      <c r="AH1059" s="150"/>
      <c r="AI1059" s="150"/>
      <c r="AJ1059" s="150"/>
      <c r="AK1059" s="150"/>
      <c r="AL1059" s="150"/>
      <c r="AM1059" s="150"/>
      <c r="AN1059" s="150"/>
      <c r="AO1059" s="150"/>
      <c r="AP1059" s="150"/>
      <c r="AQ1059" s="150"/>
      <c r="AR1059" s="150"/>
      <c r="AS1059" s="150"/>
      <c r="AT1059" s="150"/>
      <c r="AU1059" s="150"/>
      <c r="AV1059" s="150"/>
      <c r="AW1059" s="150"/>
      <c r="AX1059" s="150"/>
      <c r="AY1059" s="150"/>
      <c r="AZ1059" s="150"/>
      <c r="BA1059" s="150"/>
      <c r="BB1059" s="150"/>
      <c r="BC1059" s="150"/>
      <c r="BD1059" s="150"/>
      <c r="BE1059" s="150"/>
      <c r="BF1059" s="150"/>
      <c r="BG1059" s="150"/>
      <c r="BH1059" s="150"/>
      <c r="BI1059" s="150"/>
      <c r="BJ1059" s="150"/>
      <c r="BK1059" s="150"/>
      <c r="BL1059" s="150"/>
      <c r="BM1059" s="150"/>
      <c r="BN1059" s="150"/>
      <c r="BO1059" s="150"/>
      <c r="BP1059" s="150"/>
      <c r="BQ1059" s="150"/>
      <c r="BR1059" s="150"/>
      <c r="BS1059" s="150"/>
      <c r="BT1059" s="150"/>
      <c r="BU1059" s="150"/>
      <c r="BV1059" s="150"/>
      <c r="BW1059" s="150"/>
      <c r="BX1059" s="150"/>
      <c r="BY1059" s="150"/>
      <c r="BZ1059" s="150"/>
      <c r="CA1059" s="150"/>
      <c r="CB1059" s="150"/>
      <c r="CC1059" s="150"/>
      <c r="CD1059" s="150"/>
      <c r="CE1059" s="150"/>
      <c r="CF1059" s="150"/>
      <c r="CG1059" s="150"/>
      <c r="CH1059" s="150"/>
      <c r="CI1059" s="150"/>
      <c r="CJ1059" s="150"/>
      <c r="CK1059" s="150"/>
      <c r="CL1059" s="150"/>
      <c r="CM1059" s="150"/>
      <c r="CN1059" s="150"/>
      <c r="CO1059" s="150"/>
      <c r="CP1059" s="150"/>
      <c r="CQ1059" s="150"/>
      <c r="CR1059" s="150"/>
      <c r="CS1059" s="150"/>
      <c r="CT1059" s="150"/>
      <c r="CU1059" s="150"/>
      <c r="CV1059" s="150"/>
      <c r="CW1059" s="150"/>
      <c r="CX1059" s="150"/>
      <c r="CY1059" s="150"/>
      <c r="CZ1059" s="150"/>
      <c r="DA1059" s="150"/>
      <c r="DB1059" s="150"/>
    </row>
    <row r="1060" spans="1:106" s="151" customFormat="1" ht="24.75" customHeight="1">
      <c r="A1060" s="437">
        <v>8</v>
      </c>
      <c r="B1060" s="23" t="s">
        <v>29</v>
      </c>
      <c r="C1060" s="262" t="s">
        <v>1893</v>
      </c>
      <c r="D1060" s="23" t="s">
        <v>1866</v>
      </c>
      <c r="E1060" s="23" t="s">
        <v>1898</v>
      </c>
      <c r="F1060" s="23" t="s">
        <v>1899</v>
      </c>
      <c r="G1060" s="23" t="s">
        <v>1900</v>
      </c>
      <c r="H1060" s="23" t="s">
        <v>40</v>
      </c>
      <c r="I1060" s="23"/>
      <c r="J1060" s="23"/>
      <c r="K1060" s="22" t="s">
        <v>4800</v>
      </c>
      <c r="L1060" s="83" t="s">
        <v>1901</v>
      </c>
      <c r="M1060" s="23"/>
      <c r="N1060" s="150"/>
      <c r="O1060" s="150"/>
      <c r="P1060" s="150"/>
      <c r="Q1060" s="150"/>
      <c r="R1060" s="150"/>
      <c r="S1060" s="150"/>
      <c r="T1060" s="150"/>
      <c r="U1060" s="150"/>
      <c r="V1060" s="150"/>
      <c r="W1060" s="150"/>
      <c r="X1060" s="150"/>
      <c r="Y1060" s="150"/>
      <c r="Z1060" s="150"/>
      <c r="AA1060" s="150"/>
      <c r="AB1060" s="150"/>
      <c r="AC1060" s="150"/>
      <c r="AD1060" s="150"/>
      <c r="AE1060" s="150"/>
      <c r="AF1060" s="150"/>
      <c r="AG1060" s="150"/>
      <c r="AH1060" s="150"/>
      <c r="AI1060" s="150"/>
      <c r="AJ1060" s="150"/>
      <c r="AK1060" s="150"/>
      <c r="AL1060" s="150"/>
      <c r="AM1060" s="150"/>
      <c r="AN1060" s="150"/>
      <c r="AO1060" s="150"/>
      <c r="AP1060" s="150"/>
      <c r="AQ1060" s="150"/>
      <c r="AR1060" s="150"/>
      <c r="AS1060" s="150"/>
      <c r="AT1060" s="150"/>
      <c r="AU1060" s="150"/>
      <c r="AV1060" s="150"/>
      <c r="AW1060" s="150"/>
      <c r="AX1060" s="150"/>
      <c r="AY1060" s="150"/>
      <c r="AZ1060" s="150"/>
      <c r="BA1060" s="150"/>
      <c r="BB1060" s="150"/>
      <c r="BC1060" s="150"/>
      <c r="BD1060" s="150"/>
      <c r="BE1060" s="150"/>
      <c r="BF1060" s="150"/>
      <c r="BG1060" s="150"/>
      <c r="BH1060" s="150"/>
      <c r="BI1060" s="150"/>
      <c r="BJ1060" s="150"/>
      <c r="BK1060" s="150"/>
      <c r="BL1060" s="150"/>
      <c r="BM1060" s="150"/>
      <c r="BN1060" s="150"/>
      <c r="BO1060" s="150"/>
      <c r="BP1060" s="150"/>
      <c r="BQ1060" s="150"/>
      <c r="BR1060" s="150"/>
      <c r="BS1060" s="150"/>
      <c r="BT1060" s="150"/>
      <c r="BU1060" s="150"/>
      <c r="BV1060" s="150"/>
      <c r="BW1060" s="150"/>
      <c r="BX1060" s="150"/>
      <c r="BY1060" s="150"/>
      <c r="BZ1060" s="150"/>
      <c r="CA1060" s="150"/>
      <c r="CB1060" s="150"/>
      <c r="CC1060" s="150"/>
      <c r="CD1060" s="150"/>
      <c r="CE1060" s="150"/>
      <c r="CF1060" s="150"/>
      <c r="CG1060" s="150"/>
      <c r="CH1060" s="150"/>
      <c r="CI1060" s="150"/>
      <c r="CJ1060" s="150"/>
      <c r="CK1060" s="150"/>
      <c r="CL1060" s="150"/>
      <c r="CM1060" s="150"/>
      <c r="CN1060" s="150"/>
      <c r="CO1060" s="150"/>
      <c r="CP1060" s="150"/>
      <c r="CQ1060" s="150"/>
      <c r="CR1060" s="150"/>
      <c r="CS1060" s="150"/>
      <c r="CT1060" s="150"/>
      <c r="CU1060" s="150"/>
      <c r="CV1060" s="150"/>
      <c r="CW1060" s="150"/>
      <c r="CX1060" s="150"/>
      <c r="CY1060" s="150"/>
      <c r="CZ1060" s="150"/>
      <c r="DA1060" s="150"/>
      <c r="DB1060" s="150"/>
    </row>
    <row r="1061" spans="1:106" s="151" customFormat="1" ht="24.75" customHeight="1">
      <c r="A1061" s="437">
        <v>9</v>
      </c>
      <c r="B1061" s="23" t="s">
        <v>29</v>
      </c>
      <c r="C1061" s="262" t="s">
        <v>1893</v>
      </c>
      <c r="D1061" s="23" t="s">
        <v>1866</v>
      </c>
      <c r="E1061" s="23" t="s">
        <v>1902</v>
      </c>
      <c r="F1061" s="23" t="s">
        <v>1903</v>
      </c>
      <c r="G1061" s="23" t="s">
        <v>1904</v>
      </c>
      <c r="H1061" s="23" t="s">
        <v>40</v>
      </c>
      <c r="I1061" s="23"/>
      <c r="J1061" s="23"/>
      <c r="K1061" s="22" t="s">
        <v>4800</v>
      </c>
      <c r="L1061" s="83" t="s">
        <v>1905</v>
      </c>
      <c r="M1061" s="23"/>
      <c r="N1061" s="150"/>
      <c r="O1061" s="150"/>
      <c r="P1061" s="150"/>
      <c r="Q1061" s="150"/>
      <c r="R1061" s="150"/>
      <c r="S1061" s="150"/>
      <c r="T1061" s="150"/>
      <c r="U1061" s="150"/>
      <c r="V1061" s="150"/>
      <c r="W1061" s="150"/>
      <c r="X1061" s="150"/>
      <c r="Y1061" s="150"/>
      <c r="Z1061" s="150"/>
      <c r="AA1061" s="150"/>
      <c r="AB1061" s="150"/>
      <c r="AC1061" s="150"/>
      <c r="AD1061" s="150"/>
      <c r="AE1061" s="150"/>
      <c r="AF1061" s="150"/>
      <c r="AG1061" s="150"/>
      <c r="AH1061" s="150"/>
      <c r="AI1061" s="150"/>
      <c r="AJ1061" s="150"/>
      <c r="AK1061" s="150"/>
      <c r="AL1061" s="150"/>
      <c r="AM1061" s="150"/>
      <c r="AN1061" s="150"/>
      <c r="AO1061" s="150"/>
      <c r="AP1061" s="150"/>
      <c r="AQ1061" s="150"/>
      <c r="AR1061" s="150"/>
      <c r="AS1061" s="150"/>
      <c r="AT1061" s="150"/>
      <c r="AU1061" s="150"/>
      <c r="AV1061" s="150"/>
      <c r="AW1061" s="150"/>
      <c r="AX1061" s="150"/>
      <c r="AY1061" s="150"/>
      <c r="AZ1061" s="150"/>
      <c r="BA1061" s="150"/>
      <c r="BB1061" s="150"/>
      <c r="BC1061" s="150"/>
      <c r="BD1061" s="150"/>
      <c r="BE1061" s="150"/>
      <c r="BF1061" s="150"/>
      <c r="BG1061" s="150"/>
      <c r="BH1061" s="150"/>
      <c r="BI1061" s="150"/>
      <c r="BJ1061" s="150"/>
      <c r="BK1061" s="150"/>
      <c r="BL1061" s="150"/>
      <c r="BM1061" s="150"/>
      <c r="BN1061" s="150"/>
      <c r="BO1061" s="150"/>
      <c r="BP1061" s="150"/>
      <c r="BQ1061" s="150"/>
      <c r="BR1061" s="150"/>
      <c r="BS1061" s="150"/>
      <c r="BT1061" s="150"/>
      <c r="BU1061" s="150"/>
      <c r="BV1061" s="150"/>
      <c r="BW1061" s="150"/>
      <c r="BX1061" s="150"/>
      <c r="BY1061" s="150"/>
      <c r="BZ1061" s="150"/>
      <c r="CA1061" s="150"/>
      <c r="CB1061" s="150"/>
      <c r="CC1061" s="150"/>
      <c r="CD1061" s="150"/>
      <c r="CE1061" s="150"/>
      <c r="CF1061" s="150"/>
      <c r="CG1061" s="150"/>
      <c r="CH1061" s="150"/>
      <c r="CI1061" s="150"/>
      <c r="CJ1061" s="150"/>
      <c r="CK1061" s="150"/>
      <c r="CL1061" s="150"/>
      <c r="CM1061" s="150"/>
      <c r="CN1061" s="150"/>
      <c r="CO1061" s="150"/>
      <c r="CP1061" s="150"/>
      <c r="CQ1061" s="150"/>
      <c r="CR1061" s="150"/>
      <c r="CS1061" s="150"/>
      <c r="CT1061" s="150"/>
      <c r="CU1061" s="150"/>
      <c r="CV1061" s="150"/>
      <c r="CW1061" s="150"/>
      <c r="CX1061" s="150"/>
      <c r="CY1061" s="150"/>
      <c r="CZ1061" s="150"/>
      <c r="DA1061" s="150"/>
      <c r="DB1061" s="150"/>
    </row>
    <row r="1062" spans="1:106" s="151" customFormat="1" ht="24.75" customHeight="1">
      <c r="A1062" s="437">
        <v>10</v>
      </c>
      <c r="B1062" s="23" t="s">
        <v>29</v>
      </c>
      <c r="C1062" s="29" t="s">
        <v>1906</v>
      </c>
      <c r="D1062" s="23" t="s">
        <v>1907</v>
      </c>
      <c r="E1062" s="23" t="s">
        <v>1908</v>
      </c>
      <c r="F1062" s="23" t="s">
        <v>1909</v>
      </c>
      <c r="G1062" s="23" t="s">
        <v>1910</v>
      </c>
      <c r="H1062" s="23" t="s">
        <v>40</v>
      </c>
      <c r="I1062" s="23"/>
      <c r="J1062" s="23"/>
      <c r="K1062" s="22" t="s">
        <v>4800</v>
      </c>
      <c r="L1062" s="83" t="s">
        <v>1911</v>
      </c>
      <c r="M1062" s="23"/>
      <c r="N1062" s="150"/>
      <c r="O1062" s="150"/>
      <c r="P1062" s="150"/>
      <c r="Q1062" s="150"/>
      <c r="R1062" s="150"/>
      <c r="S1062" s="150"/>
      <c r="T1062" s="150"/>
      <c r="U1062" s="150"/>
      <c r="V1062" s="150"/>
      <c r="W1062" s="150"/>
      <c r="X1062" s="150"/>
      <c r="Y1062" s="150"/>
      <c r="Z1062" s="150"/>
      <c r="AA1062" s="150"/>
      <c r="AB1062" s="150"/>
      <c r="AC1062" s="150"/>
      <c r="AD1062" s="150"/>
      <c r="AE1062" s="150"/>
      <c r="AF1062" s="150"/>
      <c r="AG1062" s="150"/>
      <c r="AH1062" s="150"/>
      <c r="AI1062" s="150"/>
      <c r="AJ1062" s="150"/>
      <c r="AK1062" s="150"/>
      <c r="AL1062" s="150"/>
      <c r="AM1062" s="150"/>
      <c r="AN1062" s="150"/>
      <c r="AO1062" s="150"/>
      <c r="AP1062" s="150"/>
      <c r="AQ1062" s="150"/>
      <c r="AR1062" s="150"/>
      <c r="AS1062" s="150"/>
      <c r="AT1062" s="150"/>
      <c r="AU1062" s="150"/>
      <c r="AV1062" s="150"/>
      <c r="AW1062" s="150"/>
      <c r="AX1062" s="150"/>
      <c r="AY1062" s="150"/>
      <c r="AZ1062" s="150"/>
      <c r="BA1062" s="150"/>
      <c r="BB1062" s="150"/>
      <c r="BC1062" s="150"/>
      <c r="BD1062" s="150"/>
      <c r="BE1062" s="150"/>
      <c r="BF1062" s="150"/>
      <c r="BG1062" s="150"/>
      <c r="BH1062" s="150"/>
      <c r="BI1062" s="150"/>
      <c r="BJ1062" s="150"/>
      <c r="BK1062" s="150"/>
      <c r="BL1062" s="150"/>
      <c r="BM1062" s="150"/>
      <c r="BN1062" s="150"/>
      <c r="BO1062" s="150"/>
      <c r="BP1062" s="150"/>
      <c r="BQ1062" s="150"/>
      <c r="BR1062" s="150"/>
      <c r="BS1062" s="150"/>
      <c r="BT1062" s="150"/>
      <c r="BU1062" s="150"/>
      <c r="BV1062" s="150"/>
      <c r="BW1062" s="150"/>
      <c r="BX1062" s="150"/>
      <c r="BY1062" s="150"/>
      <c r="BZ1062" s="150"/>
      <c r="CA1062" s="150"/>
      <c r="CB1062" s="150"/>
      <c r="CC1062" s="150"/>
      <c r="CD1062" s="150"/>
      <c r="CE1062" s="150"/>
      <c r="CF1062" s="150"/>
      <c r="CG1062" s="150"/>
      <c r="CH1062" s="150"/>
      <c r="CI1062" s="150"/>
      <c r="CJ1062" s="150"/>
      <c r="CK1062" s="150"/>
      <c r="CL1062" s="150"/>
      <c r="CM1062" s="150"/>
      <c r="CN1062" s="150"/>
      <c r="CO1062" s="150"/>
      <c r="CP1062" s="150"/>
      <c r="CQ1062" s="150"/>
      <c r="CR1062" s="150"/>
      <c r="CS1062" s="150"/>
      <c r="CT1062" s="150"/>
      <c r="CU1062" s="150"/>
      <c r="CV1062" s="150"/>
      <c r="CW1062" s="150"/>
      <c r="CX1062" s="150"/>
      <c r="CY1062" s="150"/>
      <c r="CZ1062" s="150"/>
      <c r="DA1062" s="150"/>
      <c r="DB1062" s="150"/>
    </row>
    <row r="1063" spans="1:106" s="151" customFormat="1" ht="24.75" customHeight="1">
      <c r="A1063" s="437">
        <v>11</v>
      </c>
      <c r="B1063" s="23" t="s">
        <v>29</v>
      </c>
      <c r="C1063" s="29" t="s">
        <v>1912</v>
      </c>
      <c r="D1063" s="23" t="s">
        <v>1913</v>
      </c>
      <c r="E1063" s="23" t="s">
        <v>1914</v>
      </c>
      <c r="F1063" s="23" t="s">
        <v>1915</v>
      </c>
      <c r="G1063" s="23" t="s">
        <v>1916</v>
      </c>
      <c r="H1063" s="23" t="s">
        <v>40</v>
      </c>
      <c r="I1063" s="23"/>
      <c r="J1063" s="23"/>
      <c r="K1063" s="22" t="s">
        <v>4802</v>
      </c>
      <c r="L1063" s="83" t="s">
        <v>1917</v>
      </c>
      <c r="M1063" s="23"/>
      <c r="N1063" s="150"/>
      <c r="O1063" s="150"/>
      <c r="P1063" s="150"/>
      <c r="Q1063" s="150"/>
      <c r="R1063" s="150"/>
      <c r="S1063" s="150"/>
      <c r="T1063" s="150"/>
      <c r="U1063" s="150"/>
      <c r="V1063" s="150"/>
      <c r="W1063" s="150"/>
      <c r="X1063" s="150"/>
      <c r="Y1063" s="150"/>
      <c r="Z1063" s="150"/>
      <c r="AA1063" s="150"/>
      <c r="AB1063" s="150"/>
      <c r="AC1063" s="150"/>
      <c r="AD1063" s="150"/>
      <c r="AE1063" s="150"/>
      <c r="AF1063" s="150"/>
      <c r="AG1063" s="150"/>
      <c r="AH1063" s="150"/>
      <c r="AI1063" s="150"/>
      <c r="AJ1063" s="150"/>
      <c r="AK1063" s="150"/>
      <c r="AL1063" s="150"/>
      <c r="AM1063" s="150"/>
      <c r="AN1063" s="150"/>
      <c r="AO1063" s="150"/>
      <c r="AP1063" s="150"/>
      <c r="AQ1063" s="150"/>
      <c r="AR1063" s="150"/>
      <c r="AS1063" s="150"/>
      <c r="AT1063" s="150"/>
      <c r="AU1063" s="150"/>
      <c r="AV1063" s="150"/>
      <c r="AW1063" s="150"/>
      <c r="AX1063" s="150"/>
      <c r="AY1063" s="150"/>
      <c r="AZ1063" s="150"/>
      <c r="BA1063" s="150"/>
      <c r="BB1063" s="150"/>
      <c r="BC1063" s="150"/>
      <c r="BD1063" s="150"/>
      <c r="BE1063" s="150"/>
      <c r="BF1063" s="150"/>
      <c r="BG1063" s="150"/>
      <c r="BH1063" s="150"/>
      <c r="BI1063" s="150"/>
      <c r="BJ1063" s="150"/>
      <c r="BK1063" s="150"/>
      <c r="BL1063" s="150"/>
      <c r="BM1063" s="150"/>
      <c r="BN1063" s="150"/>
      <c r="BO1063" s="150"/>
      <c r="BP1063" s="150"/>
      <c r="BQ1063" s="150"/>
      <c r="BR1063" s="150"/>
      <c r="BS1063" s="150"/>
      <c r="BT1063" s="150"/>
      <c r="BU1063" s="150"/>
      <c r="BV1063" s="150"/>
      <c r="BW1063" s="150"/>
      <c r="BX1063" s="150"/>
      <c r="BY1063" s="150"/>
      <c r="BZ1063" s="150"/>
      <c r="CA1063" s="150"/>
      <c r="CB1063" s="150"/>
      <c r="CC1063" s="150"/>
      <c r="CD1063" s="150"/>
      <c r="CE1063" s="150"/>
      <c r="CF1063" s="150"/>
      <c r="CG1063" s="150"/>
      <c r="CH1063" s="150"/>
      <c r="CI1063" s="150"/>
      <c r="CJ1063" s="150"/>
      <c r="CK1063" s="150"/>
      <c r="CL1063" s="150"/>
      <c r="CM1063" s="150"/>
      <c r="CN1063" s="150"/>
      <c r="CO1063" s="150"/>
      <c r="CP1063" s="150"/>
      <c r="CQ1063" s="150"/>
      <c r="CR1063" s="150"/>
      <c r="CS1063" s="150"/>
      <c r="CT1063" s="150"/>
      <c r="CU1063" s="150"/>
      <c r="CV1063" s="150"/>
      <c r="CW1063" s="150"/>
      <c r="CX1063" s="150"/>
      <c r="CY1063" s="150"/>
      <c r="CZ1063" s="150"/>
      <c r="DA1063" s="150"/>
      <c r="DB1063" s="150"/>
    </row>
    <row r="1064" spans="1:106" s="151" customFormat="1" ht="24.75" customHeight="1">
      <c r="A1064" s="437">
        <v>12</v>
      </c>
      <c r="B1064" s="23" t="s">
        <v>29</v>
      </c>
      <c r="C1064" s="23" t="s">
        <v>1918</v>
      </c>
      <c r="D1064" s="23" t="s">
        <v>1866</v>
      </c>
      <c r="E1064" s="23" t="s">
        <v>1919</v>
      </c>
      <c r="F1064" s="23" t="s">
        <v>1920</v>
      </c>
      <c r="G1064" s="23" t="s">
        <v>1921</v>
      </c>
      <c r="H1064" s="23" t="s">
        <v>40</v>
      </c>
      <c r="I1064" s="23"/>
      <c r="J1064" s="23"/>
      <c r="K1064" s="22" t="s">
        <v>4583</v>
      </c>
      <c r="L1064" s="83" t="s">
        <v>1922</v>
      </c>
      <c r="M1064" s="155"/>
      <c r="N1064" s="150"/>
      <c r="O1064" s="150"/>
      <c r="P1064" s="150"/>
      <c r="Q1064" s="150"/>
      <c r="R1064" s="150"/>
      <c r="S1064" s="150"/>
      <c r="T1064" s="150"/>
      <c r="U1064" s="150"/>
      <c r="V1064" s="150"/>
      <c r="W1064" s="150"/>
      <c r="X1064" s="150"/>
      <c r="Y1064" s="150"/>
      <c r="Z1064" s="150"/>
      <c r="AA1064" s="150"/>
      <c r="AB1064" s="150"/>
      <c r="AC1064" s="150"/>
      <c r="AD1064" s="150"/>
      <c r="AE1064" s="150"/>
      <c r="AF1064" s="150"/>
      <c r="AG1064" s="150"/>
      <c r="AH1064" s="150"/>
      <c r="AI1064" s="150"/>
      <c r="AJ1064" s="150"/>
      <c r="AK1064" s="150"/>
      <c r="AL1064" s="150"/>
      <c r="AM1064" s="150"/>
      <c r="AN1064" s="150"/>
      <c r="AO1064" s="150"/>
      <c r="AP1064" s="150"/>
      <c r="AQ1064" s="150"/>
      <c r="AR1064" s="150"/>
      <c r="AS1064" s="150"/>
      <c r="AT1064" s="150"/>
      <c r="AU1064" s="150"/>
      <c r="AV1064" s="150"/>
      <c r="AW1064" s="150"/>
      <c r="AX1064" s="150"/>
      <c r="AY1064" s="150"/>
      <c r="AZ1064" s="150"/>
      <c r="BA1064" s="150"/>
      <c r="BB1064" s="150"/>
      <c r="BC1064" s="150"/>
      <c r="BD1064" s="150"/>
      <c r="BE1064" s="150"/>
      <c r="BF1064" s="150"/>
      <c r="BG1064" s="150"/>
      <c r="BH1064" s="150"/>
      <c r="BI1064" s="150"/>
      <c r="BJ1064" s="150"/>
      <c r="BK1064" s="150"/>
      <c r="BL1064" s="150"/>
      <c r="BM1064" s="150"/>
      <c r="BN1064" s="150"/>
      <c r="BO1064" s="150"/>
      <c r="BP1064" s="150"/>
      <c r="BQ1064" s="150"/>
      <c r="BR1064" s="150"/>
      <c r="BS1064" s="150"/>
      <c r="BT1064" s="150"/>
      <c r="BU1064" s="150"/>
      <c r="BV1064" s="150"/>
      <c r="BW1064" s="150"/>
      <c r="BX1064" s="150"/>
      <c r="BY1064" s="150"/>
      <c r="BZ1064" s="150"/>
      <c r="CA1064" s="150"/>
      <c r="CB1064" s="150"/>
      <c r="CC1064" s="150"/>
      <c r="CD1064" s="150"/>
      <c r="CE1064" s="150"/>
      <c r="CF1064" s="150"/>
      <c r="CG1064" s="150"/>
      <c r="CH1064" s="150"/>
      <c r="CI1064" s="150"/>
      <c r="CJ1064" s="150"/>
      <c r="CK1064" s="150"/>
      <c r="CL1064" s="150"/>
      <c r="CM1064" s="150"/>
      <c r="CN1064" s="150"/>
      <c r="CO1064" s="150"/>
      <c r="CP1064" s="150"/>
      <c r="CQ1064" s="150"/>
      <c r="CR1064" s="150"/>
      <c r="CS1064" s="150"/>
      <c r="CT1064" s="150"/>
      <c r="CU1064" s="150"/>
      <c r="CV1064" s="150"/>
      <c r="CW1064" s="150"/>
      <c r="CX1064" s="150"/>
      <c r="CY1064" s="150"/>
      <c r="CZ1064" s="150"/>
      <c r="DA1064" s="150"/>
      <c r="DB1064" s="150"/>
    </row>
    <row r="1065" spans="1:106" s="151" customFormat="1" ht="24.75" customHeight="1">
      <c r="A1065" s="437">
        <v>13</v>
      </c>
      <c r="B1065" s="23" t="s">
        <v>29</v>
      </c>
      <c r="C1065" s="23" t="s">
        <v>1918</v>
      </c>
      <c r="D1065" s="23" t="s">
        <v>1866</v>
      </c>
      <c r="E1065" s="23" t="s">
        <v>1923</v>
      </c>
      <c r="F1065" s="23" t="s">
        <v>1924</v>
      </c>
      <c r="G1065" s="23" t="s">
        <v>1925</v>
      </c>
      <c r="H1065" s="23" t="s">
        <v>40</v>
      </c>
      <c r="I1065" s="23"/>
      <c r="J1065" s="23"/>
      <c r="K1065" s="22" t="s">
        <v>4583</v>
      </c>
      <c r="L1065" s="83" t="s">
        <v>1926</v>
      </c>
      <c r="M1065" s="155"/>
      <c r="N1065" s="150"/>
      <c r="O1065" s="150"/>
      <c r="P1065" s="150"/>
      <c r="Q1065" s="150"/>
      <c r="R1065" s="150"/>
      <c r="S1065" s="150"/>
      <c r="T1065" s="150"/>
      <c r="U1065" s="150"/>
      <c r="V1065" s="150"/>
      <c r="W1065" s="150"/>
      <c r="X1065" s="150"/>
      <c r="Y1065" s="150"/>
      <c r="Z1065" s="150"/>
      <c r="AA1065" s="150"/>
      <c r="AB1065" s="150"/>
      <c r="AC1065" s="150"/>
      <c r="AD1065" s="150"/>
      <c r="AE1065" s="150"/>
      <c r="AF1065" s="150"/>
      <c r="AG1065" s="150"/>
      <c r="AH1065" s="150"/>
      <c r="AI1065" s="150"/>
      <c r="AJ1065" s="150"/>
      <c r="AK1065" s="150"/>
      <c r="AL1065" s="150"/>
      <c r="AM1065" s="150"/>
      <c r="AN1065" s="150"/>
      <c r="AO1065" s="150"/>
      <c r="AP1065" s="150"/>
      <c r="AQ1065" s="150"/>
      <c r="AR1065" s="150"/>
      <c r="AS1065" s="150"/>
      <c r="AT1065" s="150"/>
      <c r="AU1065" s="150"/>
      <c r="AV1065" s="150"/>
      <c r="AW1065" s="150"/>
      <c r="AX1065" s="150"/>
      <c r="AY1065" s="150"/>
      <c r="AZ1065" s="150"/>
      <c r="BA1065" s="150"/>
      <c r="BB1065" s="150"/>
      <c r="BC1065" s="150"/>
      <c r="BD1065" s="150"/>
      <c r="BE1065" s="150"/>
      <c r="BF1065" s="150"/>
      <c r="BG1065" s="150"/>
      <c r="BH1065" s="150"/>
      <c r="BI1065" s="150"/>
      <c r="BJ1065" s="150"/>
      <c r="BK1065" s="150"/>
      <c r="BL1065" s="150"/>
      <c r="BM1065" s="150"/>
      <c r="BN1065" s="150"/>
      <c r="BO1065" s="150"/>
      <c r="BP1065" s="150"/>
      <c r="BQ1065" s="150"/>
      <c r="BR1065" s="150"/>
      <c r="BS1065" s="150"/>
      <c r="BT1065" s="150"/>
      <c r="BU1065" s="150"/>
      <c r="BV1065" s="150"/>
      <c r="BW1065" s="150"/>
      <c r="BX1065" s="150"/>
      <c r="BY1065" s="150"/>
      <c r="BZ1065" s="150"/>
      <c r="CA1065" s="150"/>
      <c r="CB1065" s="150"/>
      <c r="CC1065" s="150"/>
      <c r="CD1065" s="150"/>
      <c r="CE1065" s="150"/>
      <c r="CF1065" s="150"/>
      <c r="CG1065" s="150"/>
      <c r="CH1065" s="150"/>
      <c r="CI1065" s="150"/>
      <c r="CJ1065" s="150"/>
      <c r="CK1065" s="150"/>
      <c r="CL1065" s="150"/>
      <c r="CM1065" s="150"/>
      <c r="CN1065" s="150"/>
      <c r="CO1065" s="150"/>
      <c r="CP1065" s="150"/>
      <c r="CQ1065" s="150"/>
      <c r="CR1065" s="150"/>
      <c r="CS1065" s="150"/>
      <c r="CT1065" s="150"/>
      <c r="CU1065" s="150"/>
      <c r="CV1065" s="150"/>
      <c r="CW1065" s="150"/>
      <c r="CX1065" s="150"/>
      <c r="CY1065" s="150"/>
      <c r="CZ1065" s="150"/>
      <c r="DA1065" s="150"/>
      <c r="DB1065" s="150"/>
    </row>
    <row r="1066" spans="1:106" s="151" customFormat="1" ht="24.75" customHeight="1">
      <c r="A1066" s="437">
        <v>14</v>
      </c>
      <c r="B1066" s="23" t="s">
        <v>29</v>
      </c>
      <c r="C1066" s="23" t="s">
        <v>1918</v>
      </c>
      <c r="D1066" s="23" t="s">
        <v>1866</v>
      </c>
      <c r="E1066" s="23" t="s">
        <v>1927</v>
      </c>
      <c r="F1066" s="23" t="s">
        <v>1928</v>
      </c>
      <c r="G1066" s="23" t="s">
        <v>1929</v>
      </c>
      <c r="H1066" s="23" t="s">
        <v>40</v>
      </c>
      <c r="I1066" s="23"/>
      <c r="J1066" s="23"/>
      <c r="K1066" s="22" t="s">
        <v>4583</v>
      </c>
      <c r="L1066" s="83" t="s">
        <v>1930</v>
      </c>
      <c r="M1066" s="155"/>
      <c r="N1066" s="150"/>
      <c r="O1066" s="150"/>
      <c r="P1066" s="150"/>
      <c r="Q1066" s="150"/>
      <c r="R1066" s="150"/>
      <c r="S1066" s="150"/>
      <c r="T1066" s="150"/>
      <c r="U1066" s="150"/>
      <c r="V1066" s="150"/>
      <c r="W1066" s="150"/>
      <c r="X1066" s="150"/>
      <c r="Y1066" s="150"/>
      <c r="Z1066" s="150"/>
      <c r="AA1066" s="150"/>
      <c r="AB1066" s="150"/>
      <c r="AC1066" s="150"/>
      <c r="AD1066" s="150"/>
      <c r="AE1066" s="150"/>
      <c r="AF1066" s="150"/>
      <c r="AG1066" s="150"/>
      <c r="AH1066" s="150"/>
      <c r="AI1066" s="150"/>
      <c r="AJ1066" s="150"/>
      <c r="AK1066" s="150"/>
      <c r="AL1066" s="150"/>
      <c r="AM1066" s="150"/>
      <c r="AN1066" s="150"/>
      <c r="AO1066" s="150"/>
      <c r="AP1066" s="150"/>
      <c r="AQ1066" s="150"/>
      <c r="AR1066" s="150"/>
      <c r="AS1066" s="150"/>
      <c r="AT1066" s="150"/>
      <c r="AU1066" s="150"/>
      <c r="AV1066" s="150"/>
      <c r="AW1066" s="150"/>
      <c r="AX1066" s="150"/>
      <c r="AY1066" s="150"/>
      <c r="AZ1066" s="150"/>
      <c r="BA1066" s="150"/>
      <c r="BB1066" s="150"/>
      <c r="BC1066" s="150"/>
      <c r="BD1066" s="150"/>
      <c r="BE1066" s="150"/>
      <c r="BF1066" s="150"/>
      <c r="BG1066" s="150"/>
      <c r="BH1066" s="150"/>
      <c r="BI1066" s="150"/>
      <c r="BJ1066" s="150"/>
      <c r="BK1066" s="150"/>
      <c r="BL1066" s="150"/>
      <c r="BM1066" s="150"/>
      <c r="BN1066" s="150"/>
      <c r="BO1066" s="150"/>
      <c r="BP1066" s="150"/>
      <c r="BQ1066" s="150"/>
      <c r="BR1066" s="150"/>
      <c r="BS1066" s="150"/>
      <c r="BT1066" s="150"/>
      <c r="BU1066" s="150"/>
      <c r="BV1066" s="150"/>
      <c r="BW1066" s="150"/>
      <c r="BX1066" s="150"/>
      <c r="BY1066" s="150"/>
      <c r="BZ1066" s="150"/>
      <c r="CA1066" s="150"/>
      <c r="CB1066" s="150"/>
      <c r="CC1066" s="150"/>
      <c r="CD1066" s="150"/>
      <c r="CE1066" s="150"/>
      <c r="CF1066" s="150"/>
      <c r="CG1066" s="150"/>
      <c r="CH1066" s="150"/>
      <c r="CI1066" s="150"/>
      <c r="CJ1066" s="150"/>
      <c r="CK1066" s="150"/>
      <c r="CL1066" s="150"/>
      <c r="CM1066" s="150"/>
      <c r="CN1066" s="150"/>
      <c r="CO1066" s="150"/>
      <c r="CP1066" s="150"/>
      <c r="CQ1066" s="150"/>
      <c r="CR1066" s="150"/>
      <c r="CS1066" s="150"/>
      <c r="CT1066" s="150"/>
      <c r="CU1066" s="150"/>
      <c r="CV1066" s="150"/>
      <c r="CW1066" s="150"/>
      <c r="CX1066" s="150"/>
      <c r="CY1066" s="150"/>
      <c r="CZ1066" s="150"/>
      <c r="DA1066" s="150"/>
      <c r="DB1066" s="150"/>
    </row>
    <row r="1067" spans="1:106" s="151" customFormat="1" ht="24.75" customHeight="1">
      <c r="A1067" s="437">
        <v>15</v>
      </c>
      <c r="B1067" s="23" t="s">
        <v>29</v>
      </c>
      <c r="C1067" s="23" t="s">
        <v>1918</v>
      </c>
      <c r="D1067" s="23" t="s">
        <v>1866</v>
      </c>
      <c r="E1067" s="23" t="s">
        <v>1931</v>
      </c>
      <c r="F1067" s="23" t="s">
        <v>1932</v>
      </c>
      <c r="G1067" s="23" t="s">
        <v>1933</v>
      </c>
      <c r="H1067" s="23" t="s">
        <v>40</v>
      </c>
      <c r="I1067" s="23"/>
      <c r="J1067" s="23"/>
      <c r="K1067" s="22" t="s">
        <v>4583</v>
      </c>
      <c r="L1067" s="83" t="s">
        <v>1934</v>
      </c>
      <c r="M1067" s="155"/>
      <c r="N1067" s="150"/>
      <c r="O1067" s="150"/>
      <c r="P1067" s="150"/>
      <c r="Q1067" s="150"/>
      <c r="R1067" s="150"/>
      <c r="S1067" s="150"/>
      <c r="T1067" s="150"/>
      <c r="U1067" s="150"/>
      <c r="V1067" s="150"/>
      <c r="W1067" s="150"/>
      <c r="X1067" s="150"/>
      <c r="Y1067" s="150"/>
      <c r="Z1067" s="150"/>
      <c r="AA1067" s="150"/>
      <c r="AB1067" s="150"/>
      <c r="AC1067" s="150"/>
      <c r="AD1067" s="150"/>
      <c r="AE1067" s="150"/>
      <c r="AF1067" s="150"/>
      <c r="AG1067" s="150"/>
      <c r="AH1067" s="150"/>
      <c r="AI1067" s="150"/>
      <c r="AJ1067" s="150"/>
      <c r="AK1067" s="150"/>
      <c r="AL1067" s="150"/>
      <c r="AM1067" s="150"/>
      <c r="AN1067" s="150"/>
      <c r="AO1067" s="150"/>
      <c r="AP1067" s="150"/>
      <c r="AQ1067" s="150"/>
      <c r="AR1067" s="150"/>
      <c r="AS1067" s="150"/>
      <c r="AT1067" s="150"/>
      <c r="AU1067" s="150"/>
      <c r="AV1067" s="150"/>
      <c r="AW1067" s="150"/>
      <c r="AX1067" s="150"/>
      <c r="AY1067" s="150"/>
      <c r="AZ1067" s="150"/>
      <c r="BA1067" s="150"/>
      <c r="BB1067" s="150"/>
      <c r="BC1067" s="150"/>
      <c r="BD1067" s="150"/>
      <c r="BE1067" s="150"/>
      <c r="BF1067" s="150"/>
      <c r="BG1067" s="150"/>
      <c r="BH1067" s="150"/>
      <c r="BI1067" s="150"/>
      <c r="BJ1067" s="150"/>
      <c r="BK1067" s="150"/>
      <c r="BL1067" s="150"/>
      <c r="BM1067" s="150"/>
      <c r="BN1067" s="150"/>
      <c r="BO1067" s="150"/>
      <c r="BP1067" s="150"/>
      <c r="BQ1067" s="150"/>
      <c r="BR1067" s="150"/>
      <c r="BS1067" s="150"/>
      <c r="BT1067" s="150"/>
      <c r="BU1067" s="150"/>
      <c r="BV1067" s="150"/>
      <c r="BW1067" s="150"/>
      <c r="BX1067" s="150"/>
      <c r="BY1067" s="150"/>
      <c r="BZ1067" s="150"/>
      <c r="CA1067" s="150"/>
      <c r="CB1067" s="150"/>
      <c r="CC1067" s="150"/>
      <c r="CD1067" s="150"/>
      <c r="CE1067" s="150"/>
      <c r="CF1067" s="150"/>
      <c r="CG1067" s="150"/>
      <c r="CH1067" s="150"/>
      <c r="CI1067" s="150"/>
      <c r="CJ1067" s="150"/>
      <c r="CK1067" s="150"/>
      <c r="CL1067" s="150"/>
      <c r="CM1067" s="150"/>
      <c r="CN1067" s="150"/>
      <c r="CO1067" s="150"/>
      <c r="CP1067" s="150"/>
      <c r="CQ1067" s="150"/>
      <c r="CR1067" s="150"/>
      <c r="CS1067" s="150"/>
      <c r="CT1067" s="150"/>
      <c r="CU1067" s="150"/>
      <c r="CV1067" s="150"/>
      <c r="CW1067" s="150"/>
      <c r="CX1067" s="150"/>
      <c r="CY1067" s="150"/>
      <c r="CZ1067" s="150"/>
      <c r="DA1067" s="150"/>
      <c r="DB1067" s="150"/>
    </row>
    <row r="1068" spans="1:106" s="151" customFormat="1" ht="24.75" customHeight="1">
      <c r="A1068" s="437">
        <v>16</v>
      </c>
      <c r="B1068" s="23" t="s">
        <v>29</v>
      </c>
      <c r="C1068" s="23" t="s">
        <v>1918</v>
      </c>
      <c r="D1068" s="23" t="s">
        <v>1866</v>
      </c>
      <c r="E1068" s="23" t="s">
        <v>1935</v>
      </c>
      <c r="F1068" s="23" t="s">
        <v>1936</v>
      </c>
      <c r="G1068" s="23" t="s">
        <v>1937</v>
      </c>
      <c r="H1068" s="23" t="s">
        <v>40</v>
      </c>
      <c r="I1068" s="23"/>
      <c r="J1068" s="23"/>
      <c r="K1068" s="22" t="s">
        <v>4583</v>
      </c>
      <c r="L1068" s="83" t="s">
        <v>1938</v>
      </c>
      <c r="M1068" s="155"/>
      <c r="N1068" s="150"/>
      <c r="O1068" s="150"/>
      <c r="P1068" s="150"/>
      <c r="Q1068" s="150"/>
      <c r="R1068" s="150"/>
      <c r="S1068" s="150"/>
      <c r="T1068" s="150"/>
      <c r="U1068" s="150"/>
      <c r="V1068" s="150"/>
      <c r="W1068" s="150"/>
      <c r="X1068" s="150"/>
      <c r="Y1068" s="150"/>
      <c r="Z1068" s="150"/>
      <c r="AA1068" s="150"/>
      <c r="AB1068" s="150"/>
      <c r="AC1068" s="150"/>
      <c r="AD1068" s="150"/>
      <c r="AE1068" s="150"/>
      <c r="AF1068" s="150"/>
      <c r="AG1068" s="150"/>
      <c r="AH1068" s="150"/>
      <c r="AI1068" s="150"/>
      <c r="AJ1068" s="150"/>
      <c r="AK1068" s="150"/>
      <c r="AL1068" s="150"/>
      <c r="AM1068" s="150"/>
      <c r="AN1068" s="150"/>
      <c r="AO1068" s="150"/>
      <c r="AP1068" s="150"/>
      <c r="AQ1068" s="150"/>
      <c r="AR1068" s="150"/>
      <c r="AS1068" s="150"/>
      <c r="AT1068" s="150"/>
      <c r="AU1068" s="150"/>
      <c r="AV1068" s="150"/>
      <c r="AW1068" s="150"/>
      <c r="AX1068" s="150"/>
      <c r="AY1068" s="150"/>
      <c r="AZ1068" s="150"/>
      <c r="BA1068" s="150"/>
      <c r="BB1068" s="150"/>
      <c r="BC1068" s="150"/>
      <c r="BD1068" s="150"/>
      <c r="BE1068" s="150"/>
      <c r="BF1068" s="150"/>
      <c r="BG1068" s="150"/>
      <c r="BH1068" s="150"/>
      <c r="BI1068" s="150"/>
      <c r="BJ1068" s="150"/>
      <c r="BK1068" s="150"/>
      <c r="BL1068" s="150"/>
      <c r="BM1068" s="150"/>
      <c r="BN1068" s="150"/>
      <c r="BO1068" s="150"/>
      <c r="BP1068" s="150"/>
      <c r="BQ1068" s="150"/>
      <c r="BR1068" s="150"/>
      <c r="BS1068" s="150"/>
      <c r="BT1068" s="150"/>
      <c r="BU1068" s="150"/>
      <c r="BV1068" s="150"/>
      <c r="BW1068" s="150"/>
      <c r="BX1068" s="150"/>
      <c r="BY1068" s="150"/>
      <c r="BZ1068" s="150"/>
      <c r="CA1068" s="150"/>
      <c r="CB1068" s="150"/>
      <c r="CC1068" s="150"/>
      <c r="CD1068" s="150"/>
      <c r="CE1068" s="150"/>
      <c r="CF1068" s="150"/>
      <c r="CG1068" s="150"/>
      <c r="CH1068" s="150"/>
      <c r="CI1068" s="150"/>
      <c r="CJ1068" s="150"/>
      <c r="CK1068" s="150"/>
      <c r="CL1068" s="150"/>
      <c r="CM1068" s="150"/>
      <c r="CN1068" s="150"/>
      <c r="CO1068" s="150"/>
      <c r="CP1068" s="150"/>
      <c r="CQ1068" s="150"/>
      <c r="CR1068" s="150"/>
      <c r="CS1068" s="150"/>
      <c r="CT1068" s="150"/>
      <c r="CU1068" s="150"/>
      <c r="CV1068" s="150"/>
      <c r="CW1068" s="150"/>
      <c r="CX1068" s="150"/>
      <c r="CY1068" s="150"/>
      <c r="CZ1068" s="150"/>
      <c r="DA1068" s="150"/>
      <c r="DB1068" s="150"/>
    </row>
    <row r="1069" spans="1:106" s="151" customFormat="1" ht="24.75" customHeight="1">
      <c r="A1069" s="437">
        <v>17</v>
      </c>
      <c r="B1069" s="23" t="s">
        <v>29</v>
      </c>
      <c r="C1069" s="23" t="s">
        <v>1918</v>
      </c>
      <c r="D1069" s="23" t="s">
        <v>1866</v>
      </c>
      <c r="E1069" s="23" t="s">
        <v>1939</v>
      </c>
      <c r="F1069" s="23" t="s">
        <v>1940</v>
      </c>
      <c r="G1069" s="23" t="s">
        <v>1941</v>
      </c>
      <c r="H1069" s="23" t="s">
        <v>40</v>
      </c>
      <c r="I1069" s="23"/>
      <c r="J1069" s="23"/>
      <c r="K1069" s="22" t="s">
        <v>4583</v>
      </c>
      <c r="L1069" s="83" t="s">
        <v>1942</v>
      </c>
      <c r="M1069" s="155"/>
      <c r="N1069" s="150"/>
      <c r="O1069" s="150"/>
      <c r="P1069" s="150"/>
      <c r="Q1069" s="150"/>
      <c r="R1069" s="150"/>
      <c r="S1069" s="150"/>
      <c r="T1069" s="150"/>
      <c r="U1069" s="150"/>
      <c r="V1069" s="150"/>
      <c r="W1069" s="150"/>
      <c r="X1069" s="150"/>
      <c r="Y1069" s="150"/>
      <c r="Z1069" s="150"/>
      <c r="AA1069" s="150"/>
      <c r="AB1069" s="150"/>
      <c r="AC1069" s="150"/>
      <c r="AD1069" s="150"/>
      <c r="AE1069" s="150"/>
      <c r="AF1069" s="150"/>
      <c r="AG1069" s="150"/>
      <c r="AH1069" s="150"/>
      <c r="AI1069" s="150"/>
      <c r="AJ1069" s="150"/>
      <c r="AK1069" s="150"/>
      <c r="AL1069" s="150"/>
      <c r="AM1069" s="150"/>
      <c r="AN1069" s="150"/>
      <c r="AO1069" s="150"/>
      <c r="AP1069" s="150"/>
      <c r="AQ1069" s="150"/>
      <c r="AR1069" s="150"/>
      <c r="AS1069" s="150"/>
      <c r="AT1069" s="150"/>
      <c r="AU1069" s="150"/>
      <c r="AV1069" s="150"/>
      <c r="AW1069" s="150"/>
      <c r="AX1069" s="150"/>
      <c r="AY1069" s="150"/>
      <c r="AZ1069" s="150"/>
      <c r="BA1069" s="150"/>
      <c r="BB1069" s="150"/>
      <c r="BC1069" s="150"/>
      <c r="BD1069" s="150"/>
      <c r="BE1069" s="150"/>
      <c r="BF1069" s="150"/>
      <c r="BG1069" s="150"/>
      <c r="BH1069" s="150"/>
      <c r="BI1069" s="150"/>
      <c r="BJ1069" s="150"/>
      <c r="BK1069" s="150"/>
      <c r="BL1069" s="150"/>
      <c r="BM1069" s="150"/>
      <c r="BN1069" s="150"/>
      <c r="BO1069" s="150"/>
      <c r="BP1069" s="150"/>
      <c r="BQ1069" s="150"/>
      <c r="BR1069" s="150"/>
      <c r="BS1069" s="150"/>
      <c r="BT1069" s="150"/>
      <c r="BU1069" s="150"/>
      <c r="BV1069" s="150"/>
      <c r="BW1069" s="150"/>
      <c r="BX1069" s="150"/>
      <c r="BY1069" s="150"/>
      <c r="BZ1069" s="150"/>
      <c r="CA1069" s="150"/>
      <c r="CB1069" s="150"/>
      <c r="CC1069" s="150"/>
      <c r="CD1069" s="150"/>
      <c r="CE1069" s="150"/>
      <c r="CF1069" s="150"/>
      <c r="CG1069" s="150"/>
      <c r="CH1069" s="150"/>
      <c r="CI1069" s="150"/>
      <c r="CJ1069" s="150"/>
      <c r="CK1069" s="150"/>
      <c r="CL1069" s="150"/>
      <c r="CM1069" s="150"/>
      <c r="CN1069" s="150"/>
      <c r="CO1069" s="150"/>
      <c r="CP1069" s="150"/>
      <c r="CQ1069" s="150"/>
      <c r="CR1069" s="150"/>
      <c r="CS1069" s="150"/>
      <c r="CT1069" s="150"/>
      <c r="CU1069" s="150"/>
      <c r="CV1069" s="150"/>
      <c r="CW1069" s="150"/>
      <c r="CX1069" s="150"/>
      <c r="CY1069" s="150"/>
      <c r="CZ1069" s="150"/>
      <c r="DA1069" s="150"/>
      <c r="DB1069" s="150"/>
    </row>
    <row r="1070" spans="1:106" s="151" customFormat="1" ht="24.75" customHeight="1">
      <c r="A1070" s="437">
        <v>18</v>
      </c>
      <c r="B1070" s="23" t="s">
        <v>29</v>
      </c>
      <c r="C1070" s="23" t="s">
        <v>1918</v>
      </c>
      <c r="D1070" s="23" t="s">
        <v>1866</v>
      </c>
      <c r="E1070" s="23" t="s">
        <v>1943</v>
      </c>
      <c r="F1070" s="23" t="s">
        <v>1944</v>
      </c>
      <c r="G1070" s="23" t="s">
        <v>1945</v>
      </c>
      <c r="H1070" s="23" t="s">
        <v>40</v>
      </c>
      <c r="I1070" s="23"/>
      <c r="J1070" s="23"/>
      <c r="K1070" s="22" t="s">
        <v>4583</v>
      </c>
      <c r="L1070" s="83" t="s">
        <v>1946</v>
      </c>
      <c r="M1070" s="155"/>
      <c r="N1070" s="150"/>
      <c r="O1070" s="150"/>
      <c r="P1070" s="150"/>
      <c r="Q1070" s="150"/>
      <c r="R1070" s="150"/>
      <c r="S1070" s="150"/>
      <c r="T1070" s="150"/>
      <c r="U1070" s="150"/>
      <c r="V1070" s="150"/>
      <c r="W1070" s="150"/>
      <c r="X1070" s="150"/>
      <c r="Y1070" s="150"/>
      <c r="Z1070" s="150"/>
      <c r="AA1070" s="150"/>
      <c r="AB1070" s="150"/>
      <c r="AC1070" s="150"/>
      <c r="AD1070" s="150"/>
      <c r="AE1070" s="150"/>
      <c r="AF1070" s="150"/>
      <c r="AG1070" s="150"/>
      <c r="AH1070" s="150"/>
      <c r="AI1070" s="150"/>
      <c r="AJ1070" s="150"/>
      <c r="AK1070" s="150"/>
      <c r="AL1070" s="150"/>
      <c r="AM1070" s="150"/>
      <c r="AN1070" s="150"/>
      <c r="AO1070" s="150"/>
      <c r="AP1070" s="150"/>
      <c r="AQ1070" s="150"/>
      <c r="AR1070" s="150"/>
      <c r="AS1070" s="150"/>
      <c r="AT1070" s="150"/>
      <c r="AU1070" s="150"/>
      <c r="AV1070" s="150"/>
      <c r="AW1070" s="150"/>
      <c r="AX1070" s="150"/>
      <c r="AY1070" s="150"/>
      <c r="AZ1070" s="150"/>
      <c r="BA1070" s="150"/>
      <c r="BB1070" s="150"/>
      <c r="BC1070" s="150"/>
      <c r="BD1070" s="150"/>
      <c r="BE1070" s="150"/>
      <c r="BF1070" s="150"/>
      <c r="BG1070" s="150"/>
      <c r="BH1070" s="150"/>
      <c r="BI1070" s="150"/>
      <c r="BJ1070" s="150"/>
      <c r="BK1070" s="150"/>
      <c r="BL1070" s="150"/>
      <c r="BM1070" s="150"/>
      <c r="BN1070" s="150"/>
      <c r="BO1070" s="150"/>
      <c r="BP1070" s="150"/>
      <c r="BQ1070" s="150"/>
      <c r="BR1070" s="150"/>
      <c r="BS1070" s="150"/>
      <c r="BT1070" s="150"/>
      <c r="BU1070" s="150"/>
      <c r="BV1070" s="150"/>
      <c r="BW1070" s="150"/>
      <c r="BX1070" s="150"/>
      <c r="BY1070" s="150"/>
      <c r="BZ1070" s="150"/>
      <c r="CA1070" s="150"/>
      <c r="CB1070" s="150"/>
      <c r="CC1070" s="150"/>
      <c r="CD1070" s="150"/>
      <c r="CE1070" s="150"/>
      <c r="CF1070" s="150"/>
      <c r="CG1070" s="150"/>
      <c r="CH1070" s="150"/>
      <c r="CI1070" s="150"/>
      <c r="CJ1070" s="150"/>
      <c r="CK1070" s="150"/>
      <c r="CL1070" s="150"/>
      <c r="CM1070" s="150"/>
      <c r="CN1070" s="150"/>
      <c r="CO1070" s="150"/>
      <c r="CP1070" s="150"/>
      <c r="CQ1070" s="150"/>
      <c r="CR1070" s="150"/>
      <c r="CS1070" s="150"/>
      <c r="CT1070" s="150"/>
      <c r="CU1070" s="150"/>
      <c r="CV1070" s="150"/>
      <c r="CW1070" s="150"/>
      <c r="CX1070" s="150"/>
      <c r="CY1070" s="150"/>
      <c r="CZ1070" s="150"/>
      <c r="DA1070" s="150"/>
      <c r="DB1070" s="150"/>
    </row>
    <row r="1071" spans="1:106" s="151" customFormat="1" ht="24.75" customHeight="1">
      <c r="A1071" s="437">
        <v>19</v>
      </c>
      <c r="B1071" s="23" t="s">
        <v>29</v>
      </c>
      <c r="C1071" s="23" t="s">
        <v>1918</v>
      </c>
      <c r="D1071" s="23" t="s">
        <v>1866</v>
      </c>
      <c r="E1071" s="23" t="s">
        <v>1947</v>
      </c>
      <c r="F1071" s="23" t="s">
        <v>1948</v>
      </c>
      <c r="G1071" s="23" t="s">
        <v>1949</v>
      </c>
      <c r="H1071" s="23" t="s">
        <v>40</v>
      </c>
      <c r="I1071" s="23"/>
      <c r="J1071" s="23"/>
      <c r="K1071" s="22" t="s">
        <v>4583</v>
      </c>
      <c r="L1071" s="83" t="s">
        <v>1950</v>
      </c>
      <c r="M1071" s="155"/>
      <c r="N1071" s="150"/>
      <c r="O1071" s="150"/>
      <c r="P1071" s="150"/>
      <c r="Q1071" s="150"/>
      <c r="R1071" s="150"/>
      <c r="S1071" s="150"/>
      <c r="T1071" s="150"/>
      <c r="U1071" s="150"/>
      <c r="V1071" s="150"/>
      <c r="W1071" s="150"/>
      <c r="X1071" s="150"/>
      <c r="Y1071" s="150"/>
      <c r="Z1071" s="150"/>
      <c r="AA1071" s="150"/>
      <c r="AB1071" s="150"/>
      <c r="AC1071" s="150"/>
      <c r="AD1071" s="150"/>
      <c r="AE1071" s="150"/>
      <c r="AF1071" s="150"/>
      <c r="AG1071" s="150"/>
      <c r="AH1071" s="150"/>
      <c r="AI1071" s="150"/>
      <c r="AJ1071" s="150"/>
      <c r="AK1071" s="150"/>
      <c r="AL1071" s="150"/>
      <c r="AM1071" s="150"/>
      <c r="AN1071" s="150"/>
      <c r="AO1071" s="150"/>
      <c r="AP1071" s="150"/>
      <c r="AQ1071" s="150"/>
      <c r="AR1071" s="150"/>
      <c r="AS1071" s="150"/>
      <c r="AT1071" s="150"/>
      <c r="AU1071" s="150"/>
      <c r="AV1071" s="150"/>
      <c r="AW1071" s="150"/>
      <c r="AX1071" s="150"/>
      <c r="AY1071" s="150"/>
      <c r="AZ1071" s="150"/>
      <c r="BA1071" s="150"/>
      <c r="BB1071" s="150"/>
      <c r="BC1071" s="150"/>
      <c r="BD1071" s="150"/>
      <c r="BE1071" s="150"/>
      <c r="BF1071" s="150"/>
      <c r="BG1071" s="150"/>
      <c r="BH1071" s="150"/>
      <c r="BI1071" s="150"/>
      <c r="BJ1071" s="150"/>
      <c r="BK1071" s="150"/>
      <c r="BL1071" s="150"/>
      <c r="BM1071" s="150"/>
      <c r="BN1071" s="150"/>
      <c r="BO1071" s="150"/>
      <c r="BP1071" s="150"/>
      <c r="BQ1071" s="150"/>
      <c r="BR1071" s="150"/>
      <c r="BS1071" s="150"/>
      <c r="BT1071" s="150"/>
      <c r="BU1071" s="150"/>
      <c r="BV1071" s="150"/>
      <c r="BW1071" s="150"/>
      <c r="BX1071" s="150"/>
      <c r="BY1071" s="150"/>
      <c r="BZ1071" s="150"/>
      <c r="CA1071" s="150"/>
      <c r="CB1071" s="150"/>
      <c r="CC1071" s="150"/>
      <c r="CD1071" s="150"/>
      <c r="CE1071" s="150"/>
      <c r="CF1071" s="150"/>
      <c r="CG1071" s="150"/>
      <c r="CH1071" s="150"/>
      <c r="CI1071" s="150"/>
      <c r="CJ1071" s="150"/>
      <c r="CK1071" s="150"/>
      <c r="CL1071" s="150"/>
      <c r="CM1071" s="150"/>
      <c r="CN1071" s="150"/>
      <c r="CO1071" s="150"/>
      <c r="CP1071" s="150"/>
      <c r="CQ1071" s="150"/>
      <c r="CR1071" s="150"/>
      <c r="CS1071" s="150"/>
      <c r="CT1071" s="150"/>
      <c r="CU1071" s="150"/>
      <c r="CV1071" s="150"/>
      <c r="CW1071" s="150"/>
      <c r="CX1071" s="150"/>
      <c r="CY1071" s="150"/>
      <c r="CZ1071" s="150"/>
      <c r="DA1071" s="150"/>
      <c r="DB1071" s="150"/>
    </row>
    <row r="1072" spans="1:106" s="151" customFormat="1" ht="24.75" customHeight="1">
      <c r="A1072" s="437">
        <v>20</v>
      </c>
      <c r="B1072" s="23" t="s">
        <v>29</v>
      </c>
      <c r="C1072" s="23" t="s">
        <v>1918</v>
      </c>
      <c r="D1072" s="23" t="s">
        <v>1866</v>
      </c>
      <c r="E1072" s="23" t="s">
        <v>1951</v>
      </c>
      <c r="F1072" s="23" t="s">
        <v>1952</v>
      </c>
      <c r="G1072" s="23" t="s">
        <v>1953</v>
      </c>
      <c r="H1072" s="23" t="s">
        <v>40</v>
      </c>
      <c r="I1072" s="23"/>
      <c r="J1072" s="23"/>
      <c r="K1072" s="22" t="s">
        <v>4583</v>
      </c>
      <c r="L1072" s="83" t="s">
        <v>1954</v>
      </c>
      <c r="M1072" s="155"/>
      <c r="N1072" s="150"/>
      <c r="O1072" s="150"/>
      <c r="P1072" s="150"/>
      <c r="Q1072" s="150"/>
      <c r="R1072" s="150"/>
      <c r="S1072" s="150"/>
      <c r="T1072" s="150"/>
      <c r="U1072" s="150"/>
      <c r="V1072" s="150"/>
      <c r="W1072" s="150"/>
      <c r="X1072" s="150"/>
      <c r="Y1072" s="150"/>
      <c r="Z1072" s="150"/>
      <c r="AA1072" s="150"/>
      <c r="AB1072" s="150"/>
      <c r="AC1072" s="150"/>
      <c r="AD1072" s="150"/>
      <c r="AE1072" s="150"/>
      <c r="AF1072" s="150"/>
      <c r="AG1072" s="150"/>
      <c r="AH1072" s="150"/>
      <c r="AI1072" s="150"/>
      <c r="AJ1072" s="150"/>
      <c r="AK1072" s="150"/>
      <c r="AL1072" s="150"/>
      <c r="AM1072" s="150"/>
      <c r="AN1072" s="150"/>
      <c r="AO1072" s="150"/>
      <c r="AP1072" s="150"/>
      <c r="AQ1072" s="150"/>
      <c r="AR1072" s="150"/>
      <c r="AS1072" s="150"/>
      <c r="AT1072" s="150"/>
      <c r="AU1072" s="150"/>
      <c r="AV1072" s="150"/>
      <c r="AW1072" s="150"/>
      <c r="AX1072" s="150"/>
      <c r="AY1072" s="150"/>
      <c r="AZ1072" s="150"/>
      <c r="BA1072" s="150"/>
      <c r="BB1072" s="150"/>
      <c r="BC1072" s="150"/>
      <c r="BD1072" s="150"/>
      <c r="BE1072" s="150"/>
      <c r="BF1072" s="150"/>
      <c r="BG1072" s="150"/>
      <c r="BH1072" s="150"/>
      <c r="BI1072" s="150"/>
      <c r="BJ1072" s="150"/>
      <c r="BK1072" s="150"/>
      <c r="BL1072" s="150"/>
      <c r="BM1072" s="150"/>
      <c r="BN1072" s="150"/>
      <c r="BO1072" s="150"/>
      <c r="BP1072" s="150"/>
      <c r="BQ1072" s="150"/>
      <c r="BR1072" s="150"/>
      <c r="BS1072" s="150"/>
      <c r="BT1072" s="150"/>
      <c r="BU1072" s="150"/>
      <c r="BV1072" s="150"/>
      <c r="BW1072" s="150"/>
      <c r="BX1072" s="150"/>
      <c r="BY1072" s="150"/>
      <c r="BZ1072" s="150"/>
      <c r="CA1072" s="150"/>
      <c r="CB1072" s="150"/>
      <c r="CC1072" s="150"/>
      <c r="CD1072" s="150"/>
      <c r="CE1072" s="150"/>
      <c r="CF1072" s="150"/>
      <c r="CG1072" s="150"/>
      <c r="CH1072" s="150"/>
      <c r="CI1072" s="150"/>
      <c r="CJ1072" s="150"/>
      <c r="CK1072" s="150"/>
      <c r="CL1072" s="150"/>
      <c r="CM1072" s="150"/>
      <c r="CN1072" s="150"/>
      <c r="CO1072" s="150"/>
      <c r="CP1072" s="150"/>
      <c r="CQ1072" s="150"/>
      <c r="CR1072" s="150"/>
      <c r="CS1072" s="150"/>
      <c r="CT1072" s="150"/>
      <c r="CU1072" s="150"/>
      <c r="CV1072" s="150"/>
      <c r="CW1072" s="150"/>
      <c r="CX1072" s="150"/>
      <c r="CY1072" s="150"/>
      <c r="CZ1072" s="150"/>
      <c r="DA1072" s="150"/>
      <c r="DB1072" s="150"/>
    </row>
    <row r="1073" spans="1:106" s="151" customFormat="1" ht="24.75" customHeight="1">
      <c r="A1073" s="437">
        <v>21</v>
      </c>
      <c r="B1073" s="23" t="s">
        <v>29</v>
      </c>
      <c r="C1073" s="23" t="s">
        <v>1918</v>
      </c>
      <c r="D1073" s="23" t="s">
        <v>1866</v>
      </c>
      <c r="E1073" s="23" t="s">
        <v>1955</v>
      </c>
      <c r="F1073" s="23" t="s">
        <v>1956</v>
      </c>
      <c r="G1073" s="23" t="s">
        <v>1957</v>
      </c>
      <c r="H1073" s="23" t="s">
        <v>40</v>
      </c>
      <c r="I1073" s="23"/>
      <c r="J1073" s="23"/>
      <c r="K1073" s="22" t="s">
        <v>4583</v>
      </c>
      <c r="L1073" s="83" t="s">
        <v>1958</v>
      </c>
      <c r="M1073" s="155"/>
      <c r="N1073" s="150"/>
      <c r="O1073" s="150"/>
      <c r="P1073" s="150"/>
      <c r="Q1073" s="150"/>
      <c r="R1073" s="150"/>
      <c r="S1073" s="150"/>
      <c r="T1073" s="150"/>
      <c r="U1073" s="150"/>
      <c r="V1073" s="150"/>
      <c r="W1073" s="150"/>
      <c r="X1073" s="150"/>
      <c r="Y1073" s="150"/>
      <c r="Z1073" s="150"/>
      <c r="AA1073" s="150"/>
      <c r="AB1073" s="150"/>
      <c r="AC1073" s="150"/>
      <c r="AD1073" s="150"/>
      <c r="AE1073" s="150"/>
      <c r="AF1073" s="150"/>
      <c r="AG1073" s="150"/>
      <c r="AH1073" s="150"/>
      <c r="AI1073" s="150"/>
      <c r="AJ1073" s="150"/>
      <c r="AK1073" s="150"/>
      <c r="AL1073" s="150"/>
      <c r="AM1073" s="150"/>
      <c r="AN1073" s="150"/>
      <c r="AO1073" s="150"/>
      <c r="AP1073" s="150"/>
      <c r="AQ1073" s="150"/>
      <c r="AR1073" s="150"/>
      <c r="AS1073" s="150"/>
      <c r="AT1073" s="150"/>
      <c r="AU1073" s="150"/>
      <c r="AV1073" s="150"/>
      <c r="AW1073" s="150"/>
      <c r="AX1073" s="150"/>
      <c r="AY1073" s="150"/>
      <c r="AZ1073" s="150"/>
      <c r="BA1073" s="150"/>
      <c r="BB1073" s="150"/>
      <c r="BC1073" s="150"/>
      <c r="BD1073" s="150"/>
      <c r="BE1073" s="150"/>
      <c r="BF1073" s="150"/>
      <c r="BG1073" s="150"/>
      <c r="BH1073" s="150"/>
      <c r="BI1073" s="150"/>
      <c r="BJ1073" s="150"/>
      <c r="BK1073" s="150"/>
      <c r="BL1073" s="150"/>
      <c r="BM1073" s="150"/>
      <c r="BN1073" s="150"/>
      <c r="BO1073" s="150"/>
      <c r="BP1073" s="150"/>
      <c r="BQ1073" s="150"/>
      <c r="BR1073" s="150"/>
      <c r="BS1073" s="150"/>
      <c r="BT1073" s="150"/>
      <c r="BU1073" s="150"/>
      <c r="BV1073" s="150"/>
      <c r="BW1073" s="150"/>
      <c r="BX1073" s="150"/>
      <c r="BY1073" s="150"/>
      <c r="BZ1073" s="150"/>
      <c r="CA1073" s="150"/>
      <c r="CB1073" s="150"/>
      <c r="CC1073" s="150"/>
      <c r="CD1073" s="150"/>
      <c r="CE1073" s="150"/>
      <c r="CF1073" s="150"/>
      <c r="CG1073" s="150"/>
      <c r="CH1073" s="150"/>
      <c r="CI1073" s="150"/>
      <c r="CJ1073" s="150"/>
      <c r="CK1073" s="150"/>
      <c r="CL1073" s="150"/>
      <c r="CM1073" s="150"/>
      <c r="CN1073" s="150"/>
      <c r="CO1073" s="150"/>
      <c r="CP1073" s="150"/>
      <c r="CQ1073" s="150"/>
      <c r="CR1073" s="150"/>
      <c r="CS1073" s="150"/>
      <c r="CT1073" s="150"/>
      <c r="CU1073" s="150"/>
      <c r="CV1073" s="150"/>
      <c r="CW1073" s="150"/>
      <c r="CX1073" s="150"/>
      <c r="CY1073" s="150"/>
      <c r="CZ1073" s="150"/>
      <c r="DA1073" s="150"/>
      <c r="DB1073" s="150"/>
    </row>
    <row r="1074" spans="1:106" s="151" customFormat="1" ht="24.75" customHeight="1">
      <c r="A1074" s="437">
        <v>22</v>
      </c>
      <c r="B1074" s="23" t="s">
        <v>29</v>
      </c>
      <c r="C1074" s="23" t="s">
        <v>1918</v>
      </c>
      <c r="D1074" s="23" t="s">
        <v>1866</v>
      </c>
      <c r="E1074" s="23" t="s">
        <v>1959</v>
      </c>
      <c r="F1074" s="23" t="s">
        <v>1960</v>
      </c>
      <c r="G1074" s="23" t="s">
        <v>1961</v>
      </c>
      <c r="H1074" s="23" t="s">
        <v>40</v>
      </c>
      <c r="I1074" s="23"/>
      <c r="J1074" s="23"/>
      <c r="K1074" s="22" t="s">
        <v>4583</v>
      </c>
      <c r="L1074" s="83" t="s">
        <v>1962</v>
      </c>
      <c r="M1074" s="155"/>
      <c r="N1074" s="150"/>
      <c r="O1074" s="150"/>
      <c r="P1074" s="150"/>
      <c r="Q1074" s="150"/>
      <c r="R1074" s="150"/>
      <c r="S1074" s="150"/>
      <c r="T1074" s="150"/>
      <c r="U1074" s="150"/>
      <c r="V1074" s="150"/>
      <c r="W1074" s="150"/>
      <c r="X1074" s="150"/>
      <c r="Y1074" s="150"/>
      <c r="Z1074" s="150"/>
      <c r="AA1074" s="150"/>
      <c r="AB1074" s="150"/>
      <c r="AC1074" s="150"/>
      <c r="AD1074" s="150"/>
      <c r="AE1074" s="150"/>
      <c r="AF1074" s="150"/>
      <c r="AG1074" s="150"/>
      <c r="AH1074" s="150"/>
      <c r="AI1074" s="150"/>
      <c r="AJ1074" s="150"/>
      <c r="AK1074" s="150"/>
      <c r="AL1074" s="150"/>
      <c r="AM1074" s="150"/>
      <c r="AN1074" s="150"/>
      <c r="AO1074" s="150"/>
      <c r="AP1074" s="150"/>
      <c r="AQ1074" s="150"/>
      <c r="AR1074" s="150"/>
      <c r="AS1074" s="150"/>
      <c r="AT1074" s="150"/>
      <c r="AU1074" s="150"/>
      <c r="AV1074" s="150"/>
      <c r="AW1074" s="150"/>
      <c r="AX1074" s="150"/>
      <c r="AY1074" s="150"/>
      <c r="AZ1074" s="150"/>
      <c r="BA1074" s="150"/>
      <c r="BB1074" s="150"/>
      <c r="BC1074" s="150"/>
      <c r="BD1074" s="150"/>
      <c r="BE1074" s="150"/>
      <c r="BF1074" s="150"/>
      <c r="BG1074" s="150"/>
      <c r="BH1074" s="150"/>
      <c r="BI1074" s="150"/>
      <c r="BJ1074" s="150"/>
      <c r="BK1074" s="150"/>
      <c r="BL1074" s="150"/>
      <c r="BM1074" s="150"/>
      <c r="BN1074" s="150"/>
      <c r="BO1074" s="150"/>
      <c r="BP1074" s="150"/>
      <c r="BQ1074" s="150"/>
      <c r="BR1074" s="150"/>
      <c r="BS1074" s="150"/>
      <c r="BT1074" s="150"/>
      <c r="BU1074" s="150"/>
      <c r="BV1074" s="150"/>
      <c r="BW1074" s="150"/>
      <c r="BX1074" s="150"/>
      <c r="BY1074" s="150"/>
      <c r="BZ1074" s="150"/>
      <c r="CA1074" s="150"/>
      <c r="CB1074" s="150"/>
      <c r="CC1074" s="150"/>
      <c r="CD1074" s="150"/>
      <c r="CE1074" s="150"/>
      <c r="CF1074" s="150"/>
      <c r="CG1074" s="150"/>
      <c r="CH1074" s="150"/>
      <c r="CI1074" s="150"/>
      <c r="CJ1074" s="150"/>
      <c r="CK1074" s="150"/>
      <c r="CL1074" s="150"/>
      <c r="CM1074" s="150"/>
      <c r="CN1074" s="150"/>
      <c r="CO1074" s="150"/>
      <c r="CP1074" s="150"/>
      <c r="CQ1074" s="150"/>
      <c r="CR1074" s="150"/>
      <c r="CS1074" s="150"/>
      <c r="CT1074" s="150"/>
      <c r="CU1074" s="150"/>
      <c r="CV1074" s="150"/>
      <c r="CW1074" s="150"/>
      <c r="CX1074" s="150"/>
      <c r="CY1074" s="150"/>
      <c r="CZ1074" s="150"/>
      <c r="DA1074" s="150"/>
      <c r="DB1074" s="150"/>
    </row>
    <row r="1075" spans="1:106" s="151" customFormat="1" ht="24.75" customHeight="1">
      <c r="A1075" s="437">
        <v>23</v>
      </c>
      <c r="B1075" s="23" t="s">
        <v>29</v>
      </c>
      <c r="C1075" s="23" t="s">
        <v>1918</v>
      </c>
      <c r="D1075" s="23" t="s">
        <v>1866</v>
      </c>
      <c r="E1075" s="23" t="s">
        <v>1963</v>
      </c>
      <c r="F1075" s="23" t="s">
        <v>1964</v>
      </c>
      <c r="G1075" s="23" t="s">
        <v>1965</v>
      </c>
      <c r="H1075" s="23" t="s">
        <v>40</v>
      </c>
      <c r="I1075" s="23"/>
      <c r="J1075" s="23"/>
      <c r="K1075" s="22" t="s">
        <v>4583</v>
      </c>
      <c r="L1075" s="83" t="s">
        <v>1966</v>
      </c>
      <c r="M1075" s="155"/>
      <c r="N1075" s="150"/>
      <c r="O1075" s="150"/>
      <c r="P1075" s="150"/>
      <c r="Q1075" s="150"/>
      <c r="R1075" s="150"/>
      <c r="S1075" s="150"/>
      <c r="T1075" s="150"/>
      <c r="U1075" s="150"/>
      <c r="V1075" s="150"/>
      <c r="W1075" s="150"/>
      <c r="X1075" s="150"/>
      <c r="Y1075" s="150"/>
      <c r="Z1075" s="150"/>
      <c r="AA1075" s="150"/>
      <c r="AB1075" s="150"/>
      <c r="AC1075" s="150"/>
      <c r="AD1075" s="150"/>
      <c r="AE1075" s="150"/>
      <c r="AF1075" s="150"/>
      <c r="AG1075" s="150"/>
      <c r="AH1075" s="150"/>
      <c r="AI1075" s="150"/>
      <c r="AJ1075" s="150"/>
      <c r="AK1075" s="150"/>
      <c r="AL1075" s="150"/>
      <c r="AM1075" s="150"/>
      <c r="AN1075" s="150"/>
      <c r="AO1075" s="150"/>
      <c r="AP1075" s="150"/>
      <c r="AQ1075" s="150"/>
      <c r="AR1075" s="150"/>
      <c r="AS1075" s="150"/>
      <c r="AT1075" s="150"/>
      <c r="AU1075" s="150"/>
      <c r="AV1075" s="150"/>
      <c r="AW1075" s="150"/>
      <c r="AX1075" s="150"/>
      <c r="AY1075" s="150"/>
      <c r="AZ1075" s="150"/>
      <c r="BA1075" s="150"/>
      <c r="BB1075" s="150"/>
      <c r="BC1075" s="150"/>
      <c r="BD1075" s="150"/>
      <c r="BE1075" s="150"/>
      <c r="BF1075" s="150"/>
      <c r="BG1075" s="150"/>
      <c r="BH1075" s="150"/>
      <c r="BI1075" s="150"/>
      <c r="BJ1075" s="150"/>
      <c r="BK1075" s="150"/>
      <c r="BL1075" s="150"/>
      <c r="BM1075" s="150"/>
      <c r="BN1075" s="150"/>
      <c r="BO1075" s="150"/>
      <c r="BP1075" s="150"/>
      <c r="BQ1075" s="150"/>
      <c r="BR1075" s="150"/>
      <c r="BS1075" s="150"/>
      <c r="BT1075" s="150"/>
      <c r="BU1075" s="150"/>
      <c r="BV1075" s="150"/>
      <c r="BW1075" s="150"/>
      <c r="BX1075" s="150"/>
      <c r="BY1075" s="150"/>
      <c r="BZ1075" s="150"/>
      <c r="CA1075" s="150"/>
      <c r="CB1075" s="150"/>
      <c r="CC1075" s="150"/>
      <c r="CD1075" s="150"/>
      <c r="CE1075" s="150"/>
      <c r="CF1075" s="150"/>
      <c r="CG1075" s="150"/>
      <c r="CH1075" s="150"/>
      <c r="CI1075" s="150"/>
      <c r="CJ1075" s="150"/>
      <c r="CK1075" s="150"/>
      <c r="CL1075" s="150"/>
      <c r="CM1075" s="150"/>
      <c r="CN1075" s="150"/>
      <c r="CO1075" s="150"/>
      <c r="CP1075" s="150"/>
      <c r="CQ1075" s="150"/>
      <c r="CR1075" s="150"/>
      <c r="CS1075" s="150"/>
      <c r="CT1075" s="150"/>
      <c r="CU1075" s="150"/>
      <c r="CV1075" s="150"/>
      <c r="CW1075" s="150"/>
      <c r="CX1075" s="150"/>
      <c r="CY1075" s="150"/>
      <c r="CZ1075" s="150"/>
      <c r="DA1075" s="150"/>
      <c r="DB1075" s="150"/>
    </row>
    <row r="1076" spans="1:106" s="151" customFormat="1" ht="24.75" customHeight="1">
      <c r="A1076" s="437">
        <v>24</v>
      </c>
      <c r="B1076" s="23" t="s">
        <v>29</v>
      </c>
      <c r="C1076" s="23" t="s">
        <v>1918</v>
      </c>
      <c r="D1076" s="23" t="s">
        <v>1866</v>
      </c>
      <c r="E1076" s="23" t="s">
        <v>1967</v>
      </c>
      <c r="F1076" s="23" t="s">
        <v>1968</v>
      </c>
      <c r="G1076" s="23" t="s">
        <v>1969</v>
      </c>
      <c r="H1076" s="23" t="s">
        <v>40</v>
      </c>
      <c r="I1076" s="23"/>
      <c r="J1076" s="23"/>
      <c r="K1076" s="22" t="s">
        <v>4583</v>
      </c>
      <c r="L1076" s="83" t="s">
        <v>1970</v>
      </c>
      <c r="M1076" s="155"/>
      <c r="N1076" s="150"/>
      <c r="O1076" s="150"/>
      <c r="P1076" s="150"/>
      <c r="Q1076" s="150"/>
      <c r="R1076" s="150"/>
      <c r="S1076" s="150"/>
      <c r="T1076" s="150"/>
      <c r="U1076" s="150"/>
      <c r="V1076" s="150"/>
      <c r="W1076" s="150"/>
      <c r="X1076" s="150"/>
      <c r="Y1076" s="150"/>
      <c r="Z1076" s="150"/>
      <c r="AA1076" s="150"/>
      <c r="AB1076" s="150"/>
      <c r="AC1076" s="150"/>
      <c r="AD1076" s="150"/>
      <c r="AE1076" s="150"/>
      <c r="AF1076" s="150"/>
      <c r="AG1076" s="150"/>
      <c r="AH1076" s="150"/>
      <c r="AI1076" s="150"/>
      <c r="AJ1076" s="150"/>
      <c r="AK1076" s="150"/>
      <c r="AL1076" s="150"/>
      <c r="AM1076" s="150"/>
      <c r="AN1076" s="150"/>
      <c r="AO1076" s="150"/>
      <c r="AP1076" s="150"/>
      <c r="AQ1076" s="150"/>
      <c r="AR1076" s="150"/>
      <c r="AS1076" s="150"/>
      <c r="AT1076" s="150"/>
      <c r="AU1076" s="150"/>
      <c r="AV1076" s="150"/>
      <c r="AW1076" s="150"/>
      <c r="AX1076" s="150"/>
      <c r="AY1076" s="150"/>
      <c r="AZ1076" s="150"/>
      <c r="BA1076" s="150"/>
      <c r="BB1076" s="150"/>
      <c r="BC1076" s="150"/>
      <c r="BD1076" s="150"/>
      <c r="BE1076" s="150"/>
      <c r="BF1076" s="150"/>
      <c r="BG1076" s="150"/>
      <c r="BH1076" s="150"/>
      <c r="BI1076" s="150"/>
      <c r="BJ1076" s="150"/>
      <c r="BK1076" s="150"/>
      <c r="BL1076" s="150"/>
      <c r="BM1076" s="150"/>
      <c r="BN1076" s="150"/>
      <c r="BO1076" s="150"/>
      <c r="BP1076" s="150"/>
      <c r="BQ1076" s="150"/>
      <c r="BR1076" s="150"/>
      <c r="BS1076" s="150"/>
      <c r="BT1076" s="150"/>
      <c r="BU1076" s="150"/>
      <c r="BV1076" s="150"/>
      <c r="BW1076" s="150"/>
      <c r="BX1076" s="150"/>
      <c r="BY1076" s="150"/>
      <c r="BZ1076" s="150"/>
      <c r="CA1076" s="150"/>
      <c r="CB1076" s="150"/>
      <c r="CC1076" s="150"/>
      <c r="CD1076" s="150"/>
      <c r="CE1076" s="150"/>
      <c r="CF1076" s="150"/>
      <c r="CG1076" s="150"/>
      <c r="CH1076" s="150"/>
      <c r="CI1076" s="150"/>
      <c r="CJ1076" s="150"/>
      <c r="CK1076" s="150"/>
      <c r="CL1076" s="150"/>
      <c r="CM1076" s="150"/>
      <c r="CN1076" s="150"/>
      <c r="CO1076" s="150"/>
      <c r="CP1076" s="150"/>
      <c r="CQ1076" s="150"/>
      <c r="CR1076" s="150"/>
      <c r="CS1076" s="150"/>
      <c r="CT1076" s="150"/>
      <c r="CU1076" s="150"/>
      <c r="CV1076" s="150"/>
      <c r="CW1076" s="150"/>
      <c r="CX1076" s="150"/>
      <c r="CY1076" s="150"/>
      <c r="CZ1076" s="150"/>
      <c r="DA1076" s="150"/>
      <c r="DB1076" s="150"/>
    </row>
    <row r="1077" spans="1:13" ht="24.75" customHeight="1">
      <c r="A1077" s="437">
        <v>25</v>
      </c>
      <c r="B1077" s="23" t="s">
        <v>29</v>
      </c>
      <c r="C1077" s="23" t="s">
        <v>1918</v>
      </c>
      <c r="D1077" s="23" t="s">
        <v>1866</v>
      </c>
      <c r="E1077" s="23" t="s">
        <v>1971</v>
      </c>
      <c r="F1077" s="23" t="s">
        <v>1972</v>
      </c>
      <c r="G1077" s="23" t="s">
        <v>1973</v>
      </c>
      <c r="H1077" s="23" t="s">
        <v>40</v>
      </c>
      <c r="I1077" s="23"/>
      <c r="J1077" s="23"/>
      <c r="K1077" s="22" t="s">
        <v>4583</v>
      </c>
      <c r="L1077" s="83" t="s">
        <v>1974</v>
      </c>
      <c r="M1077" s="155"/>
    </row>
    <row r="1078" spans="1:13" ht="24.75" customHeight="1">
      <c r="A1078" s="437">
        <v>26</v>
      </c>
      <c r="B1078" s="23" t="s">
        <v>29</v>
      </c>
      <c r="C1078" s="23" t="s">
        <v>1918</v>
      </c>
      <c r="D1078" s="23" t="s">
        <v>1866</v>
      </c>
      <c r="E1078" s="23" t="s">
        <v>1975</v>
      </c>
      <c r="F1078" s="23" t="s">
        <v>1976</v>
      </c>
      <c r="G1078" s="23" t="s">
        <v>1977</v>
      </c>
      <c r="H1078" s="23" t="s">
        <v>40</v>
      </c>
      <c r="I1078" s="23"/>
      <c r="J1078" s="23"/>
      <c r="K1078" s="22" t="s">
        <v>4583</v>
      </c>
      <c r="L1078" s="83" t="s">
        <v>1978</v>
      </c>
      <c r="M1078" s="155"/>
    </row>
    <row r="1079" spans="1:13" ht="24.75" customHeight="1">
      <c r="A1079" s="437">
        <v>27</v>
      </c>
      <c r="B1079" s="23" t="s">
        <v>29</v>
      </c>
      <c r="C1079" s="23" t="s">
        <v>1918</v>
      </c>
      <c r="D1079" s="23" t="s">
        <v>1866</v>
      </c>
      <c r="E1079" s="23" t="s">
        <v>1979</v>
      </c>
      <c r="F1079" s="23" t="s">
        <v>1980</v>
      </c>
      <c r="G1079" s="23" t="s">
        <v>1981</v>
      </c>
      <c r="H1079" s="23" t="s">
        <v>40</v>
      </c>
      <c r="I1079" s="23"/>
      <c r="J1079" s="23"/>
      <c r="K1079" s="22" t="s">
        <v>4583</v>
      </c>
      <c r="L1079" s="83" t="s">
        <v>1982</v>
      </c>
      <c r="M1079" s="155"/>
    </row>
    <row r="1080" spans="1:13" ht="24.75" customHeight="1">
      <c r="A1080" s="437">
        <v>28</v>
      </c>
      <c r="B1080" s="23" t="s">
        <v>29</v>
      </c>
      <c r="C1080" s="23" t="s">
        <v>1918</v>
      </c>
      <c r="D1080" s="23" t="s">
        <v>1866</v>
      </c>
      <c r="E1080" s="23" t="s">
        <v>1983</v>
      </c>
      <c r="F1080" s="23" t="s">
        <v>1984</v>
      </c>
      <c r="G1080" s="23" t="s">
        <v>1985</v>
      </c>
      <c r="H1080" s="23" t="s">
        <v>40</v>
      </c>
      <c r="I1080" s="23"/>
      <c r="J1080" s="23"/>
      <c r="K1080" s="22" t="s">
        <v>4583</v>
      </c>
      <c r="L1080" s="83" t="s">
        <v>1986</v>
      </c>
      <c r="M1080" s="155"/>
    </row>
    <row r="1081" spans="1:13" ht="24.75" customHeight="1">
      <c r="A1081" s="437">
        <v>29</v>
      </c>
      <c r="B1081" s="23" t="s">
        <v>29</v>
      </c>
      <c r="C1081" s="23" t="s">
        <v>1918</v>
      </c>
      <c r="D1081" s="23" t="s">
        <v>1866</v>
      </c>
      <c r="E1081" s="23" t="s">
        <v>1987</v>
      </c>
      <c r="F1081" s="23" t="s">
        <v>1988</v>
      </c>
      <c r="G1081" s="23" t="s">
        <v>1989</v>
      </c>
      <c r="H1081" s="23" t="s">
        <v>40</v>
      </c>
      <c r="I1081" s="23"/>
      <c r="J1081" s="23"/>
      <c r="K1081" s="22" t="s">
        <v>4583</v>
      </c>
      <c r="L1081" s="83" t="s">
        <v>1990</v>
      </c>
      <c r="M1081" s="155"/>
    </row>
    <row r="1082" spans="1:13" ht="24.75" customHeight="1">
      <c r="A1082" s="437">
        <v>30</v>
      </c>
      <c r="B1082" s="23" t="s">
        <v>29</v>
      </c>
      <c r="C1082" s="23" t="s">
        <v>1918</v>
      </c>
      <c r="D1082" s="23" t="s">
        <v>1866</v>
      </c>
      <c r="E1082" s="23" t="s">
        <v>1991</v>
      </c>
      <c r="F1082" s="23" t="s">
        <v>1992</v>
      </c>
      <c r="G1082" s="23" t="s">
        <v>1993</v>
      </c>
      <c r="H1082" s="23" t="s">
        <v>40</v>
      </c>
      <c r="I1082" s="23"/>
      <c r="J1082" s="23"/>
      <c r="K1082" s="22" t="s">
        <v>4583</v>
      </c>
      <c r="L1082" s="83" t="s">
        <v>1994</v>
      </c>
      <c r="M1082" s="155"/>
    </row>
    <row r="1083" spans="1:13" ht="24.75" customHeight="1">
      <c r="A1083" s="437">
        <v>31</v>
      </c>
      <c r="B1083" s="23" t="s">
        <v>29</v>
      </c>
      <c r="C1083" s="23" t="s">
        <v>1918</v>
      </c>
      <c r="D1083" s="23" t="s">
        <v>1866</v>
      </c>
      <c r="E1083" s="23" t="s">
        <v>1995</v>
      </c>
      <c r="F1083" s="23" t="s">
        <v>1996</v>
      </c>
      <c r="G1083" s="23" t="s">
        <v>1997</v>
      </c>
      <c r="H1083" s="23" t="s">
        <v>40</v>
      </c>
      <c r="I1083" s="23"/>
      <c r="J1083" s="23"/>
      <c r="K1083" s="22" t="s">
        <v>4583</v>
      </c>
      <c r="L1083" s="83" t="s">
        <v>1998</v>
      </c>
      <c r="M1083" s="155"/>
    </row>
    <row r="1084" spans="1:13" ht="24.75" customHeight="1">
      <c r="A1084" s="437">
        <v>32</v>
      </c>
      <c r="B1084" s="23" t="s">
        <v>29</v>
      </c>
      <c r="C1084" s="23" t="s">
        <v>1918</v>
      </c>
      <c r="D1084" s="23" t="s">
        <v>1866</v>
      </c>
      <c r="E1084" s="23" t="s">
        <v>1999</v>
      </c>
      <c r="F1084" s="23" t="s">
        <v>2000</v>
      </c>
      <c r="G1084" s="23" t="s">
        <v>2001</v>
      </c>
      <c r="H1084" s="23" t="s">
        <v>40</v>
      </c>
      <c r="I1084" s="23"/>
      <c r="J1084" s="23"/>
      <c r="K1084" s="22" t="s">
        <v>4583</v>
      </c>
      <c r="L1084" s="83" t="s">
        <v>2002</v>
      </c>
      <c r="M1084" s="155"/>
    </row>
    <row r="1085" spans="1:13" ht="24.75" customHeight="1">
      <c r="A1085" s="437">
        <v>33</v>
      </c>
      <c r="B1085" s="23" t="s">
        <v>29</v>
      </c>
      <c r="C1085" s="23" t="s">
        <v>1918</v>
      </c>
      <c r="D1085" s="23" t="s">
        <v>1866</v>
      </c>
      <c r="E1085" s="23" t="s">
        <v>2003</v>
      </c>
      <c r="F1085" s="23" t="s">
        <v>2004</v>
      </c>
      <c r="G1085" s="23" t="s">
        <v>2005</v>
      </c>
      <c r="H1085" s="23" t="s">
        <v>40</v>
      </c>
      <c r="I1085" s="23"/>
      <c r="J1085" s="23"/>
      <c r="K1085" s="22" t="s">
        <v>4583</v>
      </c>
      <c r="L1085" s="83" t="s">
        <v>2006</v>
      </c>
      <c r="M1085" s="155"/>
    </row>
    <row r="1086" spans="1:13" ht="24.75" customHeight="1">
      <c r="A1086" s="437">
        <v>34</v>
      </c>
      <c r="B1086" s="23" t="s">
        <v>29</v>
      </c>
      <c r="C1086" s="23" t="s">
        <v>1918</v>
      </c>
      <c r="D1086" s="23" t="s">
        <v>1866</v>
      </c>
      <c r="E1086" s="23" t="s">
        <v>2007</v>
      </c>
      <c r="F1086" s="23" t="s">
        <v>2008</v>
      </c>
      <c r="G1086" s="23" t="s">
        <v>2009</v>
      </c>
      <c r="H1086" s="23" t="s">
        <v>40</v>
      </c>
      <c r="I1086" s="23"/>
      <c r="J1086" s="23"/>
      <c r="K1086" s="22" t="s">
        <v>4583</v>
      </c>
      <c r="L1086" s="83" t="s">
        <v>2010</v>
      </c>
      <c r="M1086" s="155"/>
    </row>
    <row r="1087" spans="1:13" ht="24.75" customHeight="1">
      <c r="A1087" s="437">
        <v>35</v>
      </c>
      <c r="B1087" s="23" t="s">
        <v>29</v>
      </c>
      <c r="C1087" s="23" t="s">
        <v>1918</v>
      </c>
      <c r="D1087" s="23" t="s">
        <v>1866</v>
      </c>
      <c r="E1087" s="23" t="s">
        <v>2011</v>
      </c>
      <c r="F1087" s="23" t="s">
        <v>2012</v>
      </c>
      <c r="G1087" s="23" t="s">
        <v>2009</v>
      </c>
      <c r="H1087" s="23" t="s">
        <v>40</v>
      </c>
      <c r="I1087" s="23"/>
      <c r="J1087" s="23"/>
      <c r="K1087" s="22" t="s">
        <v>4583</v>
      </c>
      <c r="L1087" s="83" t="s">
        <v>2013</v>
      </c>
      <c r="M1087" s="155"/>
    </row>
    <row r="1088" spans="1:13" ht="24.75" customHeight="1">
      <c r="A1088" s="437">
        <v>36</v>
      </c>
      <c r="B1088" s="23" t="s">
        <v>29</v>
      </c>
      <c r="C1088" s="23" t="s">
        <v>1918</v>
      </c>
      <c r="D1088" s="23" t="s">
        <v>1866</v>
      </c>
      <c r="E1088" s="23" t="s">
        <v>2014</v>
      </c>
      <c r="F1088" s="23" t="s">
        <v>2015</v>
      </c>
      <c r="G1088" s="23" t="s">
        <v>2016</v>
      </c>
      <c r="H1088" s="23" t="s">
        <v>40</v>
      </c>
      <c r="I1088" s="23"/>
      <c r="J1088" s="23"/>
      <c r="K1088" s="22" t="s">
        <v>4583</v>
      </c>
      <c r="L1088" s="83" t="s">
        <v>2017</v>
      </c>
      <c r="M1088" s="155"/>
    </row>
    <row r="1089" spans="1:13" ht="24.75" customHeight="1">
      <c r="A1089" s="437">
        <v>37</v>
      </c>
      <c r="B1089" s="23" t="s">
        <v>29</v>
      </c>
      <c r="C1089" s="23" t="s">
        <v>1918</v>
      </c>
      <c r="D1089" s="23" t="s">
        <v>1866</v>
      </c>
      <c r="E1089" s="23" t="s">
        <v>2018</v>
      </c>
      <c r="F1089" s="23" t="s">
        <v>2019</v>
      </c>
      <c r="G1089" s="23" t="s">
        <v>2020</v>
      </c>
      <c r="H1089" s="23" t="s">
        <v>40</v>
      </c>
      <c r="I1089" s="23"/>
      <c r="J1089" s="23"/>
      <c r="K1089" s="22" t="s">
        <v>4583</v>
      </c>
      <c r="L1089" s="83" t="s">
        <v>2021</v>
      </c>
      <c r="M1089" s="155"/>
    </row>
    <row r="1090" spans="1:13" ht="24.75" customHeight="1">
      <c r="A1090" s="437">
        <v>38</v>
      </c>
      <c r="B1090" s="23" t="s">
        <v>29</v>
      </c>
      <c r="C1090" s="23" t="s">
        <v>1918</v>
      </c>
      <c r="D1090" s="23" t="s">
        <v>1866</v>
      </c>
      <c r="E1090" s="23" t="s">
        <v>2022</v>
      </c>
      <c r="F1090" s="23" t="s">
        <v>2023</v>
      </c>
      <c r="G1090" s="23" t="s">
        <v>2024</v>
      </c>
      <c r="H1090" s="23" t="s">
        <v>40</v>
      </c>
      <c r="I1090" s="23"/>
      <c r="J1090" s="23"/>
      <c r="K1090" s="22" t="s">
        <v>4583</v>
      </c>
      <c r="L1090" s="83" t="s">
        <v>2025</v>
      </c>
      <c r="M1090" s="155"/>
    </row>
    <row r="1091" spans="1:13" ht="24.75" customHeight="1">
      <c r="A1091" s="437">
        <v>39</v>
      </c>
      <c r="B1091" s="23" t="s">
        <v>29</v>
      </c>
      <c r="C1091" s="23" t="s">
        <v>1918</v>
      </c>
      <c r="D1091" s="23" t="s">
        <v>1866</v>
      </c>
      <c r="E1091" s="23" t="s">
        <v>2026</v>
      </c>
      <c r="F1091" s="23" t="s">
        <v>2027</v>
      </c>
      <c r="G1091" s="23" t="s">
        <v>2028</v>
      </c>
      <c r="H1091" s="23" t="s">
        <v>40</v>
      </c>
      <c r="I1091" s="23"/>
      <c r="J1091" s="23"/>
      <c r="K1091" s="22" t="s">
        <v>4583</v>
      </c>
      <c r="L1091" s="83" t="s">
        <v>2029</v>
      </c>
      <c r="M1091" s="155"/>
    </row>
    <row r="1092" spans="1:13" ht="24.75" customHeight="1">
      <c r="A1092" s="437">
        <v>40</v>
      </c>
      <c r="B1092" s="23" t="s">
        <v>29</v>
      </c>
      <c r="C1092" s="23" t="s">
        <v>1918</v>
      </c>
      <c r="D1092" s="23" t="s">
        <v>1866</v>
      </c>
      <c r="E1092" s="23" t="s">
        <v>2030</v>
      </c>
      <c r="F1092" s="23" t="s">
        <v>2031</v>
      </c>
      <c r="G1092" s="23" t="s">
        <v>2005</v>
      </c>
      <c r="H1092" s="23" t="s">
        <v>40</v>
      </c>
      <c r="I1092" s="23"/>
      <c r="J1092" s="23"/>
      <c r="K1092" s="22" t="s">
        <v>4583</v>
      </c>
      <c r="L1092" s="83" t="s">
        <v>2032</v>
      </c>
      <c r="M1092" s="155"/>
    </row>
    <row r="1093" spans="1:13" ht="24.75" customHeight="1">
      <c r="A1093" s="437">
        <v>41</v>
      </c>
      <c r="B1093" s="23" t="s">
        <v>29</v>
      </c>
      <c r="C1093" s="23" t="s">
        <v>1918</v>
      </c>
      <c r="D1093" s="23" t="s">
        <v>1866</v>
      </c>
      <c r="E1093" s="23" t="s">
        <v>2033</v>
      </c>
      <c r="F1093" s="23" t="s">
        <v>2034</v>
      </c>
      <c r="G1093" s="23" t="s">
        <v>2024</v>
      </c>
      <c r="H1093" s="23" t="s">
        <v>40</v>
      </c>
      <c r="I1093" s="23"/>
      <c r="J1093" s="23"/>
      <c r="K1093" s="22" t="s">
        <v>4583</v>
      </c>
      <c r="L1093" s="83" t="s">
        <v>2035</v>
      </c>
      <c r="M1093" s="155"/>
    </row>
    <row r="1094" spans="1:13" ht="24.75" customHeight="1">
      <c r="A1094" s="437">
        <v>42</v>
      </c>
      <c r="B1094" s="23" t="s">
        <v>29</v>
      </c>
      <c r="C1094" s="23" t="s">
        <v>1918</v>
      </c>
      <c r="D1094" s="23" t="s">
        <v>1866</v>
      </c>
      <c r="E1094" s="23" t="s">
        <v>2036</v>
      </c>
      <c r="F1094" s="23" t="s">
        <v>2037</v>
      </c>
      <c r="G1094" s="23" t="s">
        <v>2038</v>
      </c>
      <c r="H1094" s="23" t="s">
        <v>40</v>
      </c>
      <c r="I1094" s="23"/>
      <c r="J1094" s="23"/>
      <c r="K1094" s="22" t="s">
        <v>4583</v>
      </c>
      <c r="L1094" s="83" t="s">
        <v>2039</v>
      </c>
      <c r="M1094" s="155"/>
    </row>
    <row r="1095" spans="1:13" ht="24.75" customHeight="1">
      <c r="A1095" s="437">
        <v>43</v>
      </c>
      <c r="B1095" s="23" t="s">
        <v>29</v>
      </c>
      <c r="C1095" s="23" t="s">
        <v>1918</v>
      </c>
      <c r="D1095" s="23" t="s">
        <v>1866</v>
      </c>
      <c r="E1095" s="23" t="s">
        <v>2040</v>
      </c>
      <c r="F1095" s="23" t="s">
        <v>2041</v>
      </c>
      <c r="G1095" s="23" t="s">
        <v>2042</v>
      </c>
      <c r="H1095" s="23" t="s">
        <v>40</v>
      </c>
      <c r="I1095" s="23"/>
      <c r="J1095" s="23"/>
      <c r="K1095" s="22" t="s">
        <v>4583</v>
      </c>
      <c r="L1095" s="83" t="s">
        <v>2043</v>
      </c>
      <c r="M1095" s="155"/>
    </row>
    <row r="1096" spans="1:13" ht="24.75" customHeight="1">
      <c r="A1096" s="437">
        <v>44</v>
      </c>
      <c r="B1096" s="23" t="s">
        <v>29</v>
      </c>
      <c r="C1096" s="23" t="s">
        <v>1918</v>
      </c>
      <c r="D1096" s="23" t="s">
        <v>1866</v>
      </c>
      <c r="E1096" s="23" t="s">
        <v>2044</v>
      </c>
      <c r="F1096" s="23" t="s">
        <v>2045</v>
      </c>
      <c r="G1096" s="23" t="s">
        <v>2046</v>
      </c>
      <c r="H1096" s="23" t="s">
        <v>40</v>
      </c>
      <c r="I1096" s="23"/>
      <c r="J1096" s="23"/>
      <c r="K1096" s="22" t="s">
        <v>4583</v>
      </c>
      <c r="L1096" s="83" t="s">
        <v>2047</v>
      </c>
      <c r="M1096" s="155"/>
    </row>
    <row r="1097" spans="1:13" ht="24.75" customHeight="1">
      <c r="A1097" s="437">
        <v>45</v>
      </c>
      <c r="B1097" s="23" t="s">
        <v>29</v>
      </c>
      <c r="C1097" s="23" t="s">
        <v>1918</v>
      </c>
      <c r="D1097" s="23" t="s">
        <v>1866</v>
      </c>
      <c r="E1097" s="23" t="s">
        <v>2048</v>
      </c>
      <c r="F1097" s="23" t="s">
        <v>2049</v>
      </c>
      <c r="G1097" s="23" t="s">
        <v>2050</v>
      </c>
      <c r="H1097" s="23" t="s">
        <v>40</v>
      </c>
      <c r="I1097" s="23"/>
      <c r="J1097" s="23"/>
      <c r="K1097" s="22" t="s">
        <v>4583</v>
      </c>
      <c r="L1097" s="83" t="s">
        <v>2051</v>
      </c>
      <c r="M1097" s="155"/>
    </row>
    <row r="1098" spans="1:13" ht="24.75" customHeight="1">
      <c r="A1098" s="437">
        <v>46</v>
      </c>
      <c r="B1098" s="23" t="s">
        <v>29</v>
      </c>
      <c r="C1098" s="23" t="s">
        <v>1918</v>
      </c>
      <c r="D1098" s="23" t="s">
        <v>1866</v>
      </c>
      <c r="E1098" s="23" t="s">
        <v>2052</v>
      </c>
      <c r="F1098" s="23" t="s">
        <v>2053</v>
      </c>
      <c r="G1098" s="23" t="s">
        <v>2042</v>
      </c>
      <c r="H1098" s="23" t="s">
        <v>40</v>
      </c>
      <c r="I1098" s="23"/>
      <c r="J1098" s="23"/>
      <c r="K1098" s="22" t="s">
        <v>4583</v>
      </c>
      <c r="L1098" s="83" t="s">
        <v>2054</v>
      </c>
      <c r="M1098" s="155"/>
    </row>
    <row r="1099" spans="1:13" ht="24.75" customHeight="1">
      <c r="A1099" s="437">
        <v>47</v>
      </c>
      <c r="B1099" s="23" t="s">
        <v>29</v>
      </c>
      <c r="C1099" s="23" t="s">
        <v>1918</v>
      </c>
      <c r="D1099" s="23" t="s">
        <v>1866</v>
      </c>
      <c r="E1099" s="23" t="s">
        <v>2055</v>
      </c>
      <c r="F1099" s="23" t="s">
        <v>2056</v>
      </c>
      <c r="G1099" s="23" t="s">
        <v>2028</v>
      </c>
      <c r="H1099" s="23" t="s">
        <v>40</v>
      </c>
      <c r="I1099" s="23"/>
      <c r="J1099" s="23"/>
      <c r="K1099" s="22" t="s">
        <v>4583</v>
      </c>
      <c r="L1099" s="83" t="s">
        <v>2057</v>
      </c>
      <c r="M1099" s="155"/>
    </row>
    <row r="1100" spans="1:13" ht="24.75" customHeight="1">
      <c r="A1100" s="437">
        <v>48</v>
      </c>
      <c r="B1100" s="23" t="s">
        <v>29</v>
      </c>
      <c r="C1100" s="23" t="s">
        <v>4803</v>
      </c>
      <c r="D1100" s="23" t="s">
        <v>4804</v>
      </c>
      <c r="E1100" s="23" t="s">
        <v>4805</v>
      </c>
      <c r="F1100" s="23" t="s">
        <v>4806</v>
      </c>
      <c r="G1100" s="23" t="s">
        <v>4807</v>
      </c>
      <c r="H1100" s="23" t="s">
        <v>40</v>
      </c>
      <c r="I1100" s="23"/>
      <c r="J1100" s="23"/>
      <c r="K1100" s="22">
        <v>42682</v>
      </c>
      <c r="L1100" s="83" t="s">
        <v>4808</v>
      </c>
      <c r="M1100" s="155"/>
    </row>
    <row r="1101" spans="1:13" ht="24.75" customHeight="1">
      <c r="A1101" s="437">
        <v>49</v>
      </c>
      <c r="B1101" s="23" t="s">
        <v>29</v>
      </c>
      <c r="C1101" s="23" t="s">
        <v>4803</v>
      </c>
      <c r="D1101" s="23" t="s">
        <v>4804</v>
      </c>
      <c r="E1101" s="23" t="s">
        <v>4809</v>
      </c>
      <c r="F1101" s="23" t="s">
        <v>4810</v>
      </c>
      <c r="G1101" s="23" t="s">
        <v>4811</v>
      </c>
      <c r="H1101" s="23" t="s">
        <v>40</v>
      </c>
      <c r="I1101" s="23"/>
      <c r="J1101" s="23"/>
      <c r="K1101" s="22">
        <v>42682</v>
      </c>
      <c r="L1101" s="83" t="s">
        <v>4812</v>
      </c>
      <c r="M1101" s="155"/>
    </row>
    <row r="1102" spans="1:13" ht="24.75" customHeight="1">
      <c r="A1102" s="437">
        <v>50</v>
      </c>
      <c r="B1102" s="23" t="s">
        <v>29</v>
      </c>
      <c r="C1102" s="23" t="s">
        <v>4813</v>
      </c>
      <c r="D1102" s="23" t="s">
        <v>1866</v>
      </c>
      <c r="E1102" s="23" t="s">
        <v>4814</v>
      </c>
      <c r="F1102" s="23" t="s">
        <v>4815</v>
      </c>
      <c r="G1102" s="23" t="s">
        <v>4816</v>
      </c>
      <c r="H1102" s="23" t="s">
        <v>40</v>
      </c>
      <c r="I1102" s="23"/>
      <c r="J1102" s="23"/>
      <c r="K1102" s="22" t="s">
        <v>4817</v>
      </c>
      <c r="L1102" s="83" t="s">
        <v>4818</v>
      </c>
      <c r="M1102" s="155"/>
    </row>
    <row r="1103" spans="1:13" ht="24.75" customHeight="1">
      <c r="A1103" s="437">
        <v>51</v>
      </c>
      <c r="B1103" s="23" t="s">
        <v>29</v>
      </c>
      <c r="C1103" s="23" t="s">
        <v>4813</v>
      </c>
      <c r="D1103" s="23" t="s">
        <v>1866</v>
      </c>
      <c r="E1103" s="23" t="s">
        <v>4814</v>
      </c>
      <c r="F1103" s="23" t="s">
        <v>4819</v>
      </c>
      <c r="G1103" s="23" t="s">
        <v>4820</v>
      </c>
      <c r="H1103" s="23" t="s">
        <v>40</v>
      </c>
      <c r="I1103" s="23"/>
      <c r="J1103" s="23"/>
      <c r="K1103" s="22" t="s">
        <v>4817</v>
      </c>
      <c r="L1103" s="83" t="s">
        <v>4812</v>
      </c>
      <c r="M1103" s="155"/>
    </row>
    <row r="1104" spans="1:13" ht="24.75" customHeight="1">
      <c r="A1104" s="437">
        <v>52</v>
      </c>
      <c r="B1104" s="23" t="s">
        <v>29</v>
      </c>
      <c r="C1104" s="23" t="s">
        <v>4821</v>
      </c>
      <c r="D1104" s="23" t="s">
        <v>1861</v>
      </c>
      <c r="E1104" s="23" t="s">
        <v>4822</v>
      </c>
      <c r="F1104" s="23" t="s">
        <v>4823</v>
      </c>
      <c r="G1104" s="23" t="s">
        <v>4824</v>
      </c>
      <c r="H1104" s="23" t="s">
        <v>40</v>
      </c>
      <c r="I1104" s="23"/>
      <c r="J1104" s="23"/>
      <c r="K1104" s="22" t="s">
        <v>4825</v>
      </c>
      <c r="L1104" s="83" t="s">
        <v>4826</v>
      </c>
      <c r="M1104" s="155"/>
    </row>
    <row r="1105" spans="1:13" ht="24.75" customHeight="1">
      <c r="A1105" s="437">
        <v>53</v>
      </c>
      <c r="B1105" s="23" t="s">
        <v>29</v>
      </c>
      <c r="C1105" s="23" t="s">
        <v>4821</v>
      </c>
      <c r="D1105" s="23" t="s">
        <v>1861</v>
      </c>
      <c r="E1105" s="23" t="s">
        <v>4827</v>
      </c>
      <c r="F1105" s="23" t="s">
        <v>4828</v>
      </c>
      <c r="G1105" s="23" t="s">
        <v>4829</v>
      </c>
      <c r="H1105" s="23" t="s">
        <v>40</v>
      </c>
      <c r="I1105" s="23"/>
      <c r="J1105" s="23"/>
      <c r="K1105" s="22" t="s">
        <v>4825</v>
      </c>
      <c r="L1105" s="83" t="s">
        <v>4830</v>
      </c>
      <c r="M1105" s="155"/>
    </row>
    <row r="1106" spans="1:13" ht="24.75" customHeight="1">
      <c r="A1106" s="437">
        <v>54</v>
      </c>
      <c r="B1106" s="23" t="s">
        <v>29</v>
      </c>
      <c r="C1106" s="23" t="s">
        <v>4821</v>
      </c>
      <c r="D1106" s="23" t="s">
        <v>1861</v>
      </c>
      <c r="E1106" s="23" t="s">
        <v>4831</v>
      </c>
      <c r="F1106" s="23" t="s">
        <v>4832</v>
      </c>
      <c r="G1106" s="23" t="s">
        <v>4833</v>
      </c>
      <c r="H1106" s="23" t="s">
        <v>40</v>
      </c>
      <c r="I1106" s="23"/>
      <c r="J1106" s="23"/>
      <c r="K1106" s="22" t="s">
        <v>4825</v>
      </c>
      <c r="L1106" s="83" t="s">
        <v>4834</v>
      </c>
      <c r="M1106" s="155"/>
    </row>
    <row r="1107" spans="1:13" ht="24.75" customHeight="1">
      <c r="A1107" s="437">
        <v>55</v>
      </c>
      <c r="B1107" s="23" t="s">
        <v>29</v>
      </c>
      <c r="C1107" s="23" t="s">
        <v>4821</v>
      </c>
      <c r="D1107" s="23" t="s">
        <v>1861</v>
      </c>
      <c r="E1107" s="23" t="s">
        <v>4835</v>
      </c>
      <c r="F1107" s="23" t="s">
        <v>4836</v>
      </c>
      <c r="G1107" s="23" t="s">
        <v>4837</v>
      </c>
      <c r="H1107" s="23" t="s">
        <v>40</v>
      </c>
      <c r="I1107" s="23"/>
      <c r="J1107" s="23"/>
      <c r="K1107" s="22" t="s">
        <v>4825</v>
      </c>
      <c r="L1107" s="83" t="s">
        <v>4838</v>
      </c>
      <c r="M1107" s="155"/>
    </row>
    <row r="1108" spans="1:13" ht="24.75" customHeight="1">
      <c r="A1108" s="437">
        <v>56</v>
      </c>
      <c r="B1108" s="23" t="s">
        <v>29</v>
      </c>
      <c r="C1108" s="23" t="s">
        <v>4821</v>
      </c>
      <c r="D1108" s="23" t="s">
        <v>1861</v>
      </c>
      <c r="E1108" s="23" t="s">
        <v>4839</v>
      </c>
      <c r="F1108" s="23" t="s">
        <v>4840</v>
      </c>
      <c r="G1108" s="23" t="s">
        <v>4841</v>
      </c>
      <c r="H1108" s="23" t="s">
        <v>40</v>
      </c>
      <c r="I1108" s="23"/>
      <c r="J1108" s="23"/>
      <c r="K1108" s="22" t="s">
        <v>4825</v>
      </c>
      <c r="L1108" s="83" t="s">
        <v>4842</v>
      </c>
      <c r="M1108" s="155"/>
    </row>
    <row r="1109" spans="1:13" ht="24.75" customHeight="1">
      <c r="A1109" s="437">
        <v>57</v>
      </c>
      <c r="B1109" s="23" t="s">
        <v>29</v>
      </c>
      <c r="C1109" s="23" t="s">
        <v>4821</v>
      </c>
      <c r="D1109" s="23" t="s">
        <v>1861</v>
      </c>
      <c r="E1109" s="23" t="s">
        <v>4843</v>
      </c>
      <c r="F1109" s="23" t="s">
        <v>4844</v>
      </c>
      <c r="G1109" s="23" t="s">
        <v>4845</v>
      </c>
      <c r="H1109" s="23" t="s">
        <v>40</v>
      </c>
      <c r="I1109" s="23"/>
      <c r="J1109" s="23"/>
      <c r="K1109" s="22" t="s">
        <v>4825</v>
      </c>
      <c r="L1109" s="83" t="s">
        <v>4846</v>
      </c>
      <c r="M1109" s="155"/>
    </row>
    <row r="1110" spans="1:13" ht="24.75" customHeight="1">
      <c r="A1110" s="437">
        <v>58</v>
      </c>
      <c r="B1110" s="23" t="s">
        <v>29</v>
      </c>
      <c r="C1110" s="23" t="s">
        <v>4821</v>
      </c>
      <c r="D1110" s="23" t="s">
        <v>1861</v>
      </c>
      <c r="E1110" s="23" t="s">
        <v>4847</v>
      </c>
      <c r="F1110" s="23" t="s">
        <v>4848</v>
      </c>
      <c r="G1110" s="23" t="s">
        <v>4849</v>
      </c>
      <c r="H1110" s="23" t="s">
        <v>40</v>
      </c>
      <c r="I1110" s="23"/>
      <c r="J1110" s="23"/>
      <c r="K1110" s="22" t="s">
        <v>4825</v>
      </c>
      <c r="L1110" s="83" t="s">
        <v>4850</v>
      </c>
      <c r="M1110" s="155"/>
    </row>
    <row r="1111" spans="1:13" ht="24.75" customHeight="1">
      <c r="A1111" s="437">
        <v>59</v>
      </c>
      <c r="B1111" s="23" t="s">
        <v>29</v>
      </c>
      <c r="C1111" s="29" t="s">
        <v>2174</v>
      </c>
      <c r="D1111" s="89" t="s">
        <v>4851</v>
      </c>
      <c r="E1111" s="23" t="s">
        <v>2175</v>
      </c>
      <c r="F1111" s="23" t="s">
        <v>2176</v>
      </c>
      <c r="G1111" s="53" t="s">
        <v>2177</v>
      </c>
      <c r="H1111" s="53" t="s">
        <v>40</v>
      </c>
      <c r="I1111" s="59"/>
      <c r="J1111" s="59"/>
      <c r="K1111" s="22">
        <v>42408</v>
      </c>
      <c r="L1111" s="23" t="s">
        <v>2178</v>
      </c>
      <c r="M1111" s="99"/>
    </row>
    <row r="1112" spans="1:13" ht="24.75" customHeight="1">
      <c r="A1112" s="437">
        <v>60</v>
      </c>
      <c r="B1112" s="23" t="s">
        <v>29</v>
      </c>
      <c r="C1112" s="23" t="s">
        <v>2179</v>
      </c>
      <c r="D1112" s="23" t="s">
        <v>2180</v>
      </c>
      <c r="E1112" s="90" t="s">
        <v>2181</v>
      </c>
      <c r="F1112" s="23" t="s">
        <v>2182</v>
      </c>
      <c r="G1112" s="53" t="s">
        <v>2183</v>
      </c>
      <c r="H1112" s="53" t="s">
        <v>40</v>
      </c>
      <c r="I1112" s="59"/>
      <c r="J1112" s="59"/>
      <c r="K1112" s="22">
        <v>42408</v>
      </c>
      <c r="L1112" s="23" t="s">
        <v>2184</v>
      </c>
      <c r="M1112" s="99"/>
    </row>
    <row r="1113" spans="1:13" ht="24.75" customHeight="1">
      <c r="A1113" s="437">
        <v>61</v>
      </c>
      <c r="B1113" s="23" t="s">
        <v>29</v>
      </c>
      <c r="C1113" s="23" t="s">
        <v>2185</v>
      </c>
      <c r="D1113" s="23" t="s">
        <v>2186</v>
      </c>
      <c r="E1113" s="23" t="s">
        <v>2187</v>
      </c>
      <c r="F1113" s="23" t="s">
        <v>2188</v>
      </c>
      <c r="G1113" s="53" t="s">
        <v>2189</v>
      </c>
      <c r="H1113" s="53" t="s">
        <v>40</v>
      </c>
      <c r="I1113" s="59"/>
      <c r="J1113" s="59"/>
      <c r="K1113" s="22">
        <v>42408</v>
      </c>
      <c r="L1113" s="23" t="s">
        <v>2190</v>
      </c>
      <c r="M1113" s="99"/>
    </row>
    <row r="1114" spans="1:13" ht="24.75" customHeight="1">
      <c r="A1114" s="437">
        <v>62</v>
      </c>
      <c r="B1114" s="23" t="s">
        <v>29</v>
      </c>
      <c r="C1114" s="23" t="s">
        <v>4852</v>
      </c>
      <c r="D1114" s="23" t="s">
        <v>2191</v>
      </c>
      <c r="E1114" s="23" t="s">
        <v>2192</v>
      </c>
      <c r="F1114" s="23" t="s">
        <v>2193</v>
      </c>
      <c r="G1114" s="53" t="s">
        <v>2194</v>
      </c>
      <c r="H1114" s="53" t="s">
        <v>40</v>
      </c>
      <c r="I1114" s="59"/>
      <c r="J1114" s="59"/>
      <c r="K1114" s="22">
        <v>42408</v>
      </c>
      <c r="L1114" s="23" t="s">
        <v>2195</v>
      </c>
      <c r="M1114" s="99"/>
    </row>
    <row r="1115" spans="1:13" ht="24.75" customHeight="1">
      <c r="A1115" s="437">
        <v>63</v>
      </c>
      <c r="B1115" s="23" t="s">
        <v>29</v>
      </c>
      <c r="C1115" s="23" t="s">
        <v>2196</v>
      </c>
      <c r="D1115" s="23" t="s">
        <v>2197</v>
      </c>
      <c r="E1115" s="23" t="s">
        <v>2198</v>
      </c>
      <c r="F1115" s="23" t="s">
        <v>2199</v>
      </c>
      <c r="G1115" s="53" t="s">
        <v>2200</v>
      </c>
      <c r="H1115" s="53" t="s">
        <v>40</v>
      </c>
      <c r="I1115" s="59"/>
      <c r="J1115" s="59"/>
      <c r="K1115" s="22">
        <v>42408</v>
      </c>
      <c r="L1115" s="23" t="s">
        <v>2201</v>
      </c>
      <c r="M1115" s="99"/>
    </row>
    <row r="1116" spans="1:13" ht="24.75" customHeight="1">
      <c r="A1116" s="437">
        <v>64</v>
      </c>
      <c r="B1116" s="23" t="s">
        <v>29</v>
      </c>
      <c r="C1116" s="23" t="s">
        <v>4853</v>
      </c>
      <c r="D1116" s="23" t="s">
        <v>4854</v>
      </c>
      <c r="E1116" s="23" t="s">
        <v>4855</v>
      </c>
      <c r="F1116" s="23" t="s">
        <v>4856</v>
      </c>
      <c r="G1116" s="53" t="s">
        <v>4857</v>
      </c>
      <c r="H1116" s="53" t="s">
        <v>40</v>
      </c>
      <c r="I1116" s="59"/>
      <c r="J1116" s="59"/>
      <c r="K1116" s="22" t="s">
        <v>4858</v>
      </c>
      <c r="L1116" s="23" t="s">
        <v>4859</v>
      </c>
      <c r="M1116" s="99"/>
    </row>
    <row r="1117" spans="1:13" ht="24.75" customHeight="1">
      <c r="A1117" s="437">
        <v>65</v>
      </c>
      <c r="B1117" s="23" t="s">
        <v>29</v>
      </c>
      <c r="C1117" s="23" t="s">
        <v>4860</v>
      </c>
      <c r="D1117" s="23" t="s">
        <v>4861</v>
      </c>
      <c r="E1117" s="23" t="s">
        <v>4862</v>
      </c>
      <c r="F1117" s="23" t="s">
        <v>4863</v>
      </c>
      <c r="G1117" s="53" t="s">
        <v>4864</v>
      </c>
      <c r="H1117" s="53" t="s">
        <v>40</v>
      </c>
      <c r="I1117" s="99"/>
      <c r="J1117" s="99"/>
      <c r="K1117" s="22" t="s">
        <v>4858</v>
      </c>
      <c r="L1117" s="23" t="s">
        <v>4865</v>
      </c>
      <c r="M1117" s="99"/>
    </row>
    <row r="1118" spans="1:13" ht="24.75" customHeight="1">
      <c r="A1118" s="437">
        <v>66</v>
      </c>
      <c r="B1118" s="23" t="s">
        <v>29</v>
      </c>
      <c r="C1118" s="85" t="s">
        <v>2150</v>
      </c>
      <c r="D1118" s="85" t="s">
        <v>2151</v>
      </c>
      <c r="E1118" s="85" t="s">
        <v>2152</v>
      </c>
      <c r="F1118" s="85" t="s">
        <v>2153</v>
      </c>
      <c r="G1118" s="85" t="s">
        <v>2154</v>
      </c>
      <c r="H1118" s="85" t="s">
        <v>40</v>
      </c>
      <c r="I1118" s="85"/>
      <c r="J1118" s="85"/>
      <c r="K1118" s="86" t="s">
        <v>4866</v>
      </c>
      <c r="L1118" s="87" t="s">
        <v>2155</v>
      </c>
      <c r="M1118" s="85"/>
    </row>
    <row r="1119" spans="1:13" ht="24.75" customHeight="1">
      <c r="A1119" s="437">
        <v>67</v>
      </c>
      <c r="B1119" s="23" t="s">
        <v>29</v>
      </c>
      <c r="C1119" s="88" t="s">
        <v>2156</v>
      </c>
      <c r="D1119" s="85" t="s">
        <v>2157</v>
      </c>
      <c r="E1119" s="85" t="s">
        <v>2158</v>
      </c>
      <c r="F1119" s="85" t="s">
        <v>2159</v>
      </c>
      <c r="G1119" s="85" t="s">
        <v>2160</v>
      </c>
      <c r="H1119" s="85" t="s">
        <v>40</v>
      </c>
      <c r="I1119" s="85"/>
      <c r="J1119" s="85"/>
      <c r="K1119" s="86" t="s">
        <v>4866</v>
      </c>
      <c r="L1119" s="87" t="s">
        <v>2161</v>
      </c>
      <c r="M1119" s="85"/>
    </row>
    <row r="1120" spans="1:13" ht="24.75" customHeight="1">
      <c r="A1120" s="437">
        <v>68</v>
      </c>
      <c r="B1120" s="23" t="s">
        <v>29</v>
      </c>
      <c r="C1120" s="88" t="s">
        <v>2162</v>
      </c>
      <c r="D1120" s="85" t="s">
        <v>2163</v>
      </c>
      <c r="E1120" s="85" t="s">
        <v>2164</v>
      </c>
      <c r="F1120" s="85" t="s">
        <v>2165</v>
      </c>
      <c r="G1120" s="85" t="s">
        <v>2166</v>
      </c>
      <c r="H1120" s="85" t="s">
        <v>40</v>
      </c>
      <c r="I1120" s="85"/>
      <c r="J1120" s="85"/>
      <c r="K1120" s="86" t="s">
        <v>4866</v>
      </c>
      <c r="L1120" s="87" t="s">
        <v>2167</v>
      </c>
      <c r="M1120" s="85" t="s">
        <v>1881</v>
      </c>
    </row>
    <row r="1121" spans="1:13" ht="24.75" customHeight="1">
      <c r="A1121" s="437">
        <v>69</v>
      </c>
      <c r="B1121" s="23" t="s">
        <v>29</v>
      </c>
      <c r="C1121" s="88" t="s">
        <v>2168</v>
      </c>
      <c r="D1121" s="85" t="s">
        <v>2169</v>
      </c>
      <c r="E1121" s="85" t="s">
        <v>2170</v>
      </c>
      <c r="F1121" s="85" t="s">
        <v>2171</v>
      </c>
      <c r="G1121" s="85" t="s">
        <v>2172</v>
      </c>
      <c r="H1121" s="85" t="s">
        <v>40</v>
      </c>
      <c r="I1121" s="85"/>
      <c r="J1121" s="85"/>
      <c r="K1121" s="86" t="s">
        <v>4866</v>
      </c>
      <c r="L1121" s="87" t="s">
        <v>2173</v>
      </c>
      <c r="M1121" s="153"/>
    </row>
    <row r="1122" spans="1:13" ht="24.75" customHeight="1">
      <c r="A1122" s="437">
        <v>70</v>
      </c>
      <c r="B1122" s="23" t="s">
        <v>29</v>
      </c>
      <c r="C1122" s="29" t="s">
        <v>4867</v>
      </c>
      <c r="D1122" s="89" t="s">
        <v>4868</v>
      </c>
      <c r="E1122" s="23" t="s">
        <v>4869</v>
      </c>
      <c r="F1122" s="23" t="s">
        <v>4870</v>
      </c>
      <c r="G1122" s="53" t="s">
        <v>4871</v>
      </c>
      <c r="H1122" s="53" t="s">
        <v>40</v>
      </c>
      <c r="I1122" s="29"/>
      <c r="J1122" s="29"/>
      <c r="K1122" s="37">
        <v>42408</v>
      </c>
      <c r="L1122" s="23" t="s">
        <v>4872</v>
      </c>
      <c r="M1122" s="29"/>
    </row>
    <row r="1123" spans="1:13" ht="24.75" customHeight="1">
      <c r="A1123" s="437">
        <v>71</v>
      </c>
      <c r="B1123" s="23" t="s">
        <v>29</v>
      </c>
      <c r="C1123" s="23" t="s">
        <v>4873</v>
      </c>
      <c r="D1123" s="23" t="s">
        <v>4874</v>
      </c>
      <c r="E1123" s="90" t="s">
        <v>4875</v>
      </c>
      <c r="F1123" s="23" t="s">
        <v>4876</v>
      </c>
      <c r="G1123" s="53" t="s">
        <v>4877</v>
      </c>
      <c r="H1123" s="53" t="s">
        <v>40</v>
      </c>
      <c r="I1123" s="29"/>
      <c r="J1123" s="29"/>
      <c r="K1123" s="37" t="s">
        <v>4866</v>
      </c>
      <c r="L1123" s="23" t="s">
        <v>4878</v>
      </c>
      <c r="M1123" s="29"/>
    </row>
    <row r="1124" spans="1:13" ht="24.75" customHeight="1">
      <c r="A1124" s="437">
        <v>72</v>
      </c>
      <c r="B1124" s="23" t="s">
        <v>29</v>
      </c>
      <c r="C1124" s="29" t="s">
        <v>4879</v>
      </c>
      <c r="D1124" s="23" t="s">
        <v>4880</v>
      </c>
      <c r="E1124" s="23" t="s">
        <v>4881</v>
      </c>
      <c r="F1124" s="23" t="s">
        <v>4882</v>
      </c>
      <c r="G1124" s="53" t="s">
        <v>4883</v>
      </c>
      <c r="H1124" s="53" t="s">
        <v>40</v>
      </c>
      <c r="I1124" s="29"/>
      <c r="J1124" s="29"/>
      <c r="K1124" s="37" t="s">
        <v>4866</v>
      </c>
      <c r="L1124" s="23" t="s">
        <v>4884</v>
      </c>
      <c r="M1124" s="29"/>
    </row>
    <row r="1125" spans="1:13" ht="24.75" customHeight="1">
      <c r="A1125" s="437">
        <v>73</v>
      </c>
      <c r="B1125" s="23" t="s">
        <v>29</v>
      </c>
      <c r="C1125" s="23" t="s">
        <v>4885</v>
      </c>
      <c r="D1125" s="23" t="s">
        <v>4886</v>
      </c>
      <c r="E1125" s="23" t="s">
        <v>4887</v>
      </c>
      <c r="F1125" s="23" t="s">
        <v>4888</v>
      </c>
      <c r="G1125" s="53" t="s">
        <v>4889</v>
      </c>
      <c r="H1125" s="53" t="s">
        <v>40</v>
      </c>
      <c r="I1125" s="29"/>
      <c r="J1125" s="29"/>
      <c r="K1125" s="37" t="s">
        <v>4866</v>
      </c>
      <c r="L1125" s="23" t="s">
        <v>4890</v>
      </c>
      <c r="M1125" s="29"/>
    </row>
    <row r="1126" spans="1:13" ht="24.75" customHeight="1">
      <c r="A1126" s="437">
        <v>74</v>
      </c>
      <c r="B1126" s="23" t="s">
        <v>29</v>
      </c>
      <c r="C1126" s="23" t="s">
        <v>4885</v>
      </c>
      <c r="D1126" s="23" t="s">
        <v>4886</v>
      </c>
      <c r="E1126" s="23" t="s">
        <v>4891</v>
      </c>
      <c r="F1126" s="23" t="s">
        <v>4892</v>
      </c>
      <c r="G1126" s="53" t="s">
        <v>4893</v>
      </c>
      <c r="H1126" s="53" t="s">
        <v>40</v>
      </c>
      <c r="I1126" s="29"/>
      <c r="J1126" s="29"/>
      <c r="K1126" s="37" t="s">
        <v>4866</v>
      </c>
      <c r="L1126" s="23" t="s">
        <v>4894</v>
      </c>
      <c r="M1126" s="29"/>
    </row>
    <row r="1127" spans="1:13" ht="24.75" customHeight="1">
      <c r="A1127" s="437">
        <v>75</v>
      </c>
      <c r="B1127" s="23" t="s">
        <v>29</v>
      </c>
      <c r="C1127" s="152" t="s">
        <v>4895</v>
      </c>
      <c r="D1127" s="23" t="s">
        <v>4886</v>
      </c>
      <c r="E1127" s="23" t="s">
        <v>4891</v>
      </c>
      <c r="F1127" s="154" t="s">
        <v>4896</v>
      </c>
      <c r="G1127" s="154" t="s">
        <v>4897</v>
      </c>
      <c r="H1127" s="84" t="s">
        <v>40</v>
      </c>
      <c r="I1127" s="23"/>
      <c r="J1127" s="23"/>
      <c r="K1127" s="22">
        <v>42621</v>
      </c>
      <c r="L1127" s="23" t="s">
        <v>4898</v>
      </c>
      <c r="M1127" s="155"/>
    </row>
    <row r="1128" spans="1:13" ht="24.75" customHeight="1">
      <c r="A1128" s="437">
        <v>76</v>
      </c>
      <c r="B1128" s="23" t="s">
        <v>29</v>
      </c>
      <c r="C1128" s="152" t="s">
        <v>4899</v>
      </c>
      <c r="D1128" s="152" t="s">
        <v>4900</v>
      </c>
      <c r="E1128" s="154" t="s">
        <v>4901</v>
      </c>
      <c r="F1128" s="154" t="s">
        <v>4902</v>
      </c>
      <c r="G1128" s="154" t="s">
        <v>4903</v>
      </c>
      <c r="H1128" s="84" t="s">
        <v>40</v>
      </c>
      <c r="I1128" s="23"/>
      <c r="J1128" s="23"/>
      <c r="K1128" s="22">
        <v>42408</v>
      </c>
      <c r="L1128" s="23" t="s">
        <v>4904</v>
      </c>
      <c r="M1128" s="155"/>
    </row>
    <row r="1129" spans="1:13" ht="24.75" customHeight="1">
      <c r="A1129" s="437">
        <v>77</v>
      </c>
      <c r="B1129" s="23" t="s">
        <v>29</v>
      </c>
      <c r="C1129" s="152" t="s">
        <v>2058</v>
      </c>
      <c r="D1129" s="152" t="s">
        <v>2059</v>
      </c>
      <c r="E1129" s="154" t="s">
        <v>2060</v>
      </c>
      <c r="F1129" s="154" t="s">
        <v>2061</v>
      </c>
      <c r="G1129" s="154" t="s">
        <v>2062</v>
      </c>
      <c r="H1129" s="154" t="s">
        <v>40</v>
      </c>
      <c r="I1129" s="23"/>
      <c r="J1129" s="23"/>
      <c r="K1129" s="22" t="s">
        <v>4905</v>
      </c>
      <c r="L1129" s="154" t="s">
        <v>2063</v>
      </c>
      <c r="M1129" s="23"/>
    </row>
    <row r="1130" spans="1:13" ht="24.75" customHeight="1">
      <c r="A1130" s="437">
        <v>78</v>
      </c>
      <c r="B1130" s="23" t="s">
        <v>29</v>
      </c>
      <c r="C1130" s="152" t="s">
        <v>2064</v>
      </c>
      <c r="D1130" s="152" t="s">
        <v>2065</v>
      </c>
      <c r="E1130" s="154" t="s">
        <v>2066</v>
      </c>
      <c r="F1130" s="154" t="s">
        <v>2067</v>
      </c>
      <c r="G1130" s="154" t="s">
        <v>2068</v>
      </c>
      <c r="H1130" s="263"/>
      <c r="I1130" s="23"/>
      <c r="J1130" s="154" t="s">
        <v>40</v>
      </c>
      <c r="K1130" s="22" t="s">
        <v>4817</v>
      </c>
      <c r="L1130" s="154" t="s">
        <v>2069</v>
      </c>
      <c r="M1130" s="23"/>
    </row>
    <row r="1131" spans="1:13" ht="24.75" customHeight="1">
      <c r="A1131" s="437">
        <v>79</v>
      </c>
      <c r="B1131" s="23" t="s">
        <v>29</v>
      </c>
      <c r="C1131" s="264" t="s">
        <v>2070</v>
      </c>
      <c r="D1131" s="264" t="s">
        <v>2071</v>
      </c>
      <c r="E1131" s="265" t="s">
        <v>2072</v>
      </c>
      <c r="F1131" s="265" t="s">
        <v>2073</v>
      </c>
      <c r="G1131" s="265" t="s">
        <v>2074</v>
      </c>
      <c r="H1131" s="263"/>
      <c r="I1131" s="23"/>
      <c r="J1131" s="265" t="s">
        <v>40</v>
      </c>
      <c r="K1131" s="22" t="s">
        <v>4906</v>
      </c>
      <c r="L1131" s="265" t="s">
        <v>2075</v>
      </c>
      <c r="M1131" s="23"/>
    </row>
    <row r="1132" spans="1:13" ht="24.75" customHeight="1">
      <c r="A1132" s="437">
        <v>80</v>
      </c>
      <c r="B1132" s="23" t="s">
        <v>29</v>
      </c>
      <c r="C1132" s="264" t="s">
        <v>2076</v>
      </c>
      <c r="D1132" s="264" t="s">
        <v>2077</v>
      </c>
      <c r="E1132" s="265" t="s">
        <v>2078</v>
      </c>
      <c r="F1132" s="265" t="s">
        <v>2079</v>
      </c>
      <c r="G1132" s="265" t="s">
        <v>2080</v>
      </c>
      <c r="H1132" s="265" t="s">
        <v>40</v>
      </c>
      <c r="I1132" s="23"/>
      <c r="J1132" s="23"/>
      <c r="K1132" s="22">
        <v>42527</v>
      </c>
      <c r="L1132" s="265" t="s">
        <v>2081</v>
      </c>
      <c r="M1132" s="25"/>
    </row>
    <row r="1133" spans="1:13" ht="24.75" customHeight="1">
      <c r="A1133" s="437">
        <v>81</v>
      </c>
      <c r="B1133" s="23" t="s">
        <v>29</v>
      </c>
      <c r="C1133" s="264" t="s">
        <v>2082</v>
      </c>
      <c r="D1133" s="264" t="s">
        <v>2083</v>
      </c>
      <c r="E1133" s="265" t="s">
        <v>2084</v>
      </c>
      <c r="F1133" s="265" t="s">
        <v>2085</v>
      </c>
      <c r="G1133" s="265" t="s">
        <v>2086</v>
      </c>
      <c r="H1133" s="263"/>
      <c r="I1133" s="23"/>
      <c r="J1133" s="265" t="s">
        <v>40</v>
      </c>
      <c r="K1133" s="22">
        <v>42621</v>
      </c>
      <c r="L1133" s="265" t="s">
        <v>2087</v>
      </c>
      <c r="M1133" s="23"/>
    </row>
    <row r="1134" spans="1:13" ht="24.75" customHeight="1">
      <c r="A1134" s="437">
        <v>82</v>
      </c>
      <c r="B1134" s="23" t="s">
        <v>29</v>
      </c>
      <c r="C1134" s="264" t="s">
        <v>2088</v>
      </c>
      <c r="D1134" s="264" t="s">
        <v>2089</v>
      </c>
      <c r="E1134" s="265" t="s">
        <v>2090</v>
      </c>
      <c r="F1134" s="265" t="s">
        <v>2091</v>
      </c>
      <c r="G1134" s="265" t="s">
        <v>4907</v>
      </c>
      <c r="H1134" s="265" t="s">
        <v>40</v>
      </c>
      <c r="I1134" s="23"/>
      <c r="J1134" s="23"/>
      <c r="K1134" s="22" t="s">
        <v>4908</v>
      </c>
      <c r="L1134" s="265" t="s">
        <v>2092</v>
      </c>
      <c r="M1134" s="23"/>
    </row>
    <row r="1135" spans="1:13" ht="24.75" customHeight="1">
      <c r="A1135" s="437">
        <v>83</v>
      </c>
      <c r="B1135" s="23" t="s">
        <v>29</v>
      </c>
      <c r="C1135" s="152" t="s">
        <v>2093</v>
      </c>
      <c r="D1135" s="152" t="s">
        <v>2094</v>
      </c>
      <c r="E1135" s="154" t="s">
        <v>2095</v>
      </c>
      <c r="F1135" s="154" t="s">
        <v>2096</v>
      </c>
      <c r="G1135" s="154" t="s">
        <v>4909</v>
      </c>
      <c r="H1135" s="154" t="s">
        <v>40</v>
      </c>
      <c r="I1135" s="23"/>
      <c r="J1135" s="23"/>
      <c r="K1135" s="22" t="s">
        <v>4908</v>
      </c>
      <c r="L1135" s="154" t="s">
        <v>2097</v>
      </c>
      <c r="M1135" s="23"/>
    </row>
    <row r="1136" spans="1:13" ht="24.75" customHeight="1">
      <c r="A1136" s="437">
        <v>84</v>
      </c>
      <c r="B1136" s="23" t="s">
        <v>29</v>
      </c>
      <c r="C1136" s="152" t="s">
        <v>2098</v>
      </c>
      <c r="D1136" s="152" t="s">
        <v>4910</v>
      </c>
      <c r="E1136" s="154" t="s">
        <v>2099</v>
      </c>
      <c r="F1136" s="154" t="s">
        <v>2100</v>
      </c>
      <c r="G1136" s="154" t="s">
        <v>2101</v>
      </c>
      <c r="H1136" s="154" t="s">
        <v>40</v>
      </c>
      <c r="I1136" s="23"/>
      <c r="J1136" s="23"/>
      <c r="K1136" s="22" t="s">
        <v>4911</v>
      </c>
      <c r="L1136" s="154" t="s">
        <v>2102</v>
      </c>
      <c r="M1136" s="23"/>
    </row>
    <row r="1137" spans="1:13" ht="24.75" customHeight="1">
      <c r="A1137" s="437">
        <v>85</v>
      </c>
      <c r="B1137" s="23" t="s">
        <v>29</v>
      </c>
      <c r="C1137" s="264" t="s">
        <v>2103</v>
      </c>
      <c r="D1137" s="264" t="s">
        <v>2104</v>
      </c>
      <c r="E1137" s="265" t="s">
        <v>2105</v>
      </c>
      <c r="F1137" s="265" t="s">
        <v>2106</v>
      </c>
      <c r="G1137" s="265" t="s">
        <v>2107</v>
      </c>
      <c r="H1137" s="263"/>
      <c r="I1137" s="23"/>
      <c r="J1137" s="265" t="s">
        <v>40</v>
      </c>
      <c r="K1137" s="22" t="s">
        <v>4908</v>
      </c>
      <c r="L1137" s="265" t="s">
        <v>2108</v>
      </c>
      <c r="M1137" s="23"/>
    </row>
    <row r="1138" spans="1:13" ht="24.75" customHeight="1">
      <c r="A1138" s="437">
        <v>86</v>
      </c>
      <c r="B1138" s="23" t="s">
        <v>29</v>
      </c>
      <c r="C1138" s="152" t="s">
        <v>2109</v>
      </c>
      <c r="D1138" s="152" t="s">
        <v>2065</v>
      </c>
      <c r="E1138" s="154" t="s">
        <v>2110</v>
      </c>
      <c r="F1138" s="154" t="s">
        <v>2111</v>
      </c>
      <c r="G1138" s="154" t="s">
        <v>2112</v>
      </c>
      <c r="H1138" s="154" t="s">
        <v>40</v>
      </c>
      <c r="I1138" s="23"/>
      <c r="J1138" s="23"/>
      <c r="K1138" s="22">
        <v>42590</v>
      </c>
      <c r="L1138" s="154" t="s">
        <v>2113</v>
      </c>
      <c r="M1138" s="23"/>
    </row>
    <row r="1139" spans="1:13" ht="24.75" customHeight="1">
      <c r="A1139" s="437">
        <v>87</v>
      </c>
      <c r="B1139" s="23" t="s">
        <v>29</v>
      </c>
      <c r="C1139" s="264" t="s">
        <v>2114</v>
      </c>
      <c r="D1139" s="264" t="s">
        <v>2115</v>
      </c>
      <c r="E1139" s="265" t="s">
        <v>2116</v>
      </c>
      <c r="F1139" s="265" t="s">
        <v>2117</v>
      </c>
      <c r="G1139" s="265" t="s">
        <v>2118</v>
      </c>
      <c r="H1139" s="263"/>
      <c r="I1139" s="23"/>
      <c r="J1139" s="266" t="s">
        <v>40</v>
      </c>
      <c r="K1139" s="22" t="s">
        <v>4825</v>
      </c>
      <c r="L1139" s="265" t="s">
        <v>2119</v>
      </c>
      <c r="M1139" s="23"/>
    </row>
    <row r="1140" spans="1:13" ht="24.75" customHeight="1">
      <c r="A1140" s="437">
        <v>88</v>
      </c>
      <c r="B1140" s="23" t="s">
        <v>29</v>
      </c>
      <c r="C1140" s="152" t="s">
        <v>2120</v>
      </c>
      <c r="D1140" s="152" t="s">
        <v>2121</v>
      </c>
      <c r="E1140" s="154" t="s">
        <v>2122</v>
      </c>
      <c r="F1140" s="154" t="s">
        <v>2123</v>
      </c>
      <c r="G1140" s="154" t="s">
        <v>2124</v>
      </c>
      <c r="H1140" s="154" t="s">
        <v>40</v>
      </c>
      <c r="I1140" s="23"/>
      <c r="J1140" s="23"/>
      <c r="K1140" s="22" t="s">
        <v>4817</v>
      </c>
      <c r="L1140" s="154" t="s">
        <v>2125</v>
      </c>
      <c r="M1140" s="155"/>
    </row>
    <row r="1141" spans="1:13" ht="24.75" customHeight="1">
      <c r="A1141" s="437">
        <v>89</v>
      </c>
      <c r="B1141" s="23" t="s">
        <v>29</v>
      </c>
      <c r="C1141" s="264" t="s">
        <v>2126</v>
      </c>
      <c r="D1141" s="264" t="s">
        <v>2127</v>
      </c>
      <c r="E1141" s="265" t="s">
        <v>2128</v>
      </c>
      <c r="F1141" s="265" t="s">
        <v>2129</v>
      </c>
      <c r="G1141" s="265" t="s">
        <v>2130</v>
      </c>
      <c r="H1141" s="154" t="s">
        <v>40</v>
      </c>
      <c r="I1141" s="23"/>
      <c r="J1141" s="23"/>
      <c r="K1141" s="22" t="s">
        <v>4912</v>
      </c>
      <c r="L1141" s="265" t="s">
        <v>2131</v>
      </c>
      <c r="M1141" s="155"/>
    </row>
    <row r="1142" spans="1:13" ht="24.75" customHeight="1">
      <c r="A1142" s="437">
        <v>90</v>
      </c>
      <c r="B1142" s="23" t="s">
        <v>29</v>
      </c>
      <c r="C1142" s="152" t="s">
        <v>2132</v>
      </c>
      <c r="D1142" s="152" t="s">
        <v>2094</v>
      </c>
      <c r="E1142" s="154" t="s">
        <v>2133</v>
      </c>
      <c r="F1142" s="154" t="s">
        <v>2134</v>
      </c>
      <c r="G1142" s="154" t="s">
        <v>2135</v>
      </c>
      <c r="H1142" s="154" t="s">
        <v>40</v>
      </c>
      <c r="I1142" s="23"/>
      <c r="J1142" s="23"/>
      <c r="K1142" s="22" t="s">
        <v>4913</v>
      </c>
      <c r="L1142" s="154" t="s">
        <v>2136</v>
      </c>
      <c r="M1142" s="155"/>
    </row>
    <row r="1143" spans="1:13" ht="24.75" customHeight="1">
      <c r="A1143" s="437">
        <v>91</v>
      </c>
      <c r="B1143" s="23" t="s">
        <v>29</v>
      </c>
      <c r="C1143" s="152" t="s">
        <v>2132</v>
      </c>
      <c r="D1143" s="152" t="s">
        <v>2094</v>
      </c>
      <c r="E1143" s="154" t="s">
        <v>2133</v>
      </c>
      <c r="F1143" s="154" t="s">
        <v>2137</v>
      </c>
      <c r="G1143" s="154" t="s">
        <v>2138</v>
      </c>
      <c r="H1143" s="154" t="s">
        <v>40</v>
      </c>
      <c r="I1143" s="23"/>
      <c r="J1143" s="23"/>
      <c r="K1143" s="22" t="s">
        <v>4913</v>
      </c>
      <c r="L1143" s="154" t="s">
        <v>2139</v>
      </c>
      <c r="M1143" s="155"/>
    </row>
    <row r="1144" spans="1:13" ht="24.75" customHeight="1">
      <c r="A1144" s="437">
        <v>92</v>
      </c>
      <c r="B1144" s="23" t="s">
        <v>29</v>
      </c>
      <c r="C1144" s="152" t="s">
        <v>2132</v>
      </c>
      <c r="D1144" s="152" t="s">
        <v>2094</v>
      </c>
      <c r="E1144" s="154" t="s">
        <v>2133</v>
      </c>
      <c r="F1144" s="154" t="s">
        <v>2140</v>
      </c>
      <c r="G1144" s="154" t="s">
        <v>2141</v>
      </c>
      <c r="H1144" s="154" t="s">
        <v>40</v>
      </c>
      <c r="I1144" s="23"/>
      <c r="J1144" s="23"/>
      <c r="K1144" s="22" t="s">
        <v>4913</v>
      </c>
      <c r="L1144" s="154" t="s">
        <v>2142</v>
      </c>
      <c r="M1144" s="155"/>
    </row>
    <row r="1145" spans="1:13" ht="24.75" customHeight="1">
      <c r="A1145" s="437">
        <v>93</v>
      </c>
      <c r="B1145" s="23" t="s">
        <v>29</v>
      </c>
      <c r="C1145" s="152" t="s">
        <v>2132</v>
      </c>
      <c r="D1145" s="152" t="s">
        <v>2094</v>
      </c>
      <c r="E1145" s="154" t="s">
        <v>2133</v>
      </c>
      <c r="F1145" s="154" t="s">
        <v>2143</v>
      </c>
      <c r="G1145" s="154" t="s">
        <v>2144</v>
      </c>
      <c r="H1145" s="154" t="s">
        <v>40</v>
      </c>
      <c r="I1145" s="23"/>
      <c r="J1145" s="23"/>
      <c r="K1145" s="22" t="s">
        <v>4913</v>
      </c>
      <c r="L1145" s="154" t="s">
        <v>2145</v>
      </c>
      <c r="M1145" s="155"/>
    </row>
    <row r="1146" spans="1:13" ht="24.75" customHeight="1">
      <c r="A1146" s="437">
        <v>94</v>
      </c>
      <c r="B1146" s="23" t="s">
        <v>29</v>
      </c>
      <c r="C1146" s="152" t="s">
        <v>2146</v>
      </c>
      <c r="D1146" s="152" t="s">
        <v>4585</v>
      </c>
      <c r="E1146" s="154" t="s">
        <v>4914</v>
      </c>
      <c r="F1146" s="154" t="s">
        <v>2147</v>
      </c>
      <c r="G1146" s="154" t="s">
        <v>2148</v>
      </c>
      <c r="H1146" s="154" t="s">
        <v>40</v>
      </c>
      <c r="I1146" s="23"/>
      <c r="J1146" s="23"/>
      <c r="K1146" s="22" t="s">
        <v>4913</v>
      </c>
      <c r="L1146" s="154" t="s">
        <v>2149</v>
      </c>
      <c r="M1146" s="155"/>
    </row>
    <row r="1147" spans="1:13" ht="24.75" customHeight="1">
      <c r="A1147" s="437">
        <v>95</v>
      </c>
      <c r="B1147" s="23" t="s">
        <v>29</v>
      </c>
      <c r="C1147" s="152" t="s">
        <v>4584</v>
      </c>
      <c r="D1147" s="152" t="s">
        <v>4585</v>
      </c>
      <c r="E1147" s="154" t="s">
        <v>4586</v>
      </c>
      <c r="F1147" s="154" t="s">
        <v>4587</v>
      </c>
      <c r="G1147" s="154" t="s">
        <v>4588</v>
      </c>
      <c r="H1147" s="154" t="s">
        <v>40</v>
      </c>
      <c r="I1147" s="23"/>
      <c r="J1147" s="23"/>
      <c r="K1147" s="22" t="s">
        <v>4915</v>
      </c>
      <c r="L1147" s="154" t="s">
        <v>4589</v>
      </c>
      <c r="M1147" s="155"/>
    </row>
    <row r="1148" spans="1:13" ht="24.75" customHeight="1">
      <c r="A1148" s="437">
        <v>96</v>
      </c>
      <c r="B1148" s="23" t="s">
        <v>29</v>
      </c>
      <c r="C1148" s="152" t="s">
        <v>4590</v>
      </c>
      <c r="D1148" s="152" t="s">
        <v>4591</v>
      </c>
      <c r="E1148" s="154" t="s">
        <v>4592</v>
      </c>
      <c r="F1148" s="154" t="s">
        <v>4593</v>
      </c>
      <c r="G1148" s="154" t="s">
        <v>4594</v>
      </c>
      <c r="H1148" s="154" t="s">
        <v>40</v>
      </c>
      <c r="I1148" s="23"/>
      <c r="J1148" s="23"/>
      <c r="K1148" s="22" t="s">
        <v>4915</v>
      </c>
      <c r="L1148" s="154" t="s">
        <v>4595</v>
      </c>
      <c r="M1148" s="155"/>
    </row>
    <row r="1149" spans="1:13" ht="24.75" customHeight="1">
      <c r="A1149" s="437">
        <v>97</v>
      </c>
      <c r="B1149" s="23" t="s">
        <v>29</v>
      </c>
      <c r="C1149" s="152" t="s">
        <v>4916</v>
      </c>
      <c r="D1149" s="152" t="s">
        <v>4917</v>
      </c>
      <c r="E1149" s="154" t="s">
        <v>4918</v>
      </c>
      <c r="F1149" s="154" t="s">
        <v>4919</v>
      </c>
      <c r="G1149" s="154" t="s">
        <v>4920</v>
      </c>
      <c r="H1149" s="154" t="s">
        <v>40</v>
      </c>
      <c r="I1149" s="23"/>
      <c r="J1149" s="23"/>
      <c r="K1149" s="22" t="s">
        <v>4915</v>
      </c>
      <c r="L1149" s="154" t="s">
        <v>4921</v>
      </c>
      <c r="M1149" s="155"/>
    </row>
    <row r="1150" spans="1:13" ht="24.75" customHeight="1">
      <c r="A1150" s="437">
        <v>98</v>
      </c>
      <c r="B1150" s="23" t="s">
        <v>29</v>
      </c>
      <c r="C1150" s="152" t="s">
        <v>4922</v>
      </c>
      <c r="D1150" s="152" t="s">
        <v>4923</v>
      </c>
      <c r="E1150" s="154" t="s">
        <v>4924</v>
      </c>
      <c r="F1150" s="154" t="s">
        <v>4925</v>
      </c>
      <c r="G1150" s="154" t="s">
        <v>4926</v>
      </c>
      <c r="H1150" s="154" t="s">
        <v>40</v>
      </c>
      <c r="I1150" s="23"/>
      <c r="J1150" s="23"/>
      <c r="K1150" s="22">
        <v>42682</v>
      </c>
      <c r="L1150" s="154" t="s">
        <v>4927</v>
      </c>
      <c r="M1150" s="155"/>
    </row>
    <row r="1151" spans="1:13" ht="24.75" customHeight="1">
      <c r="A1151" s="437">
        <v>99</v>
      </c>
      <c r="B1151" s="23" t="s">
        <v>29</v>
      </c>
      <c r="C1151" s="152" t="s">
        <v>1062</v>
      </c>
      <c r="D1151" s="152" t="s">
        <v>2065</v>
      </c>
      <c r="E1151" s="154" t="s">
        <v>4928</v>
      </c>
      <c r="F1151" s="154" t="s">
        <v>4929</v>
      </c>
      <c r="G1151" s="154" t="s">
        <v>4930</v>
      </c>
      <c r="H1151" s="154" t="s">
        <v>40</v>
      </c>
      <c r="I1151" s="23"/>
      <c r="J1151" s="23"/>
      <c r="K1151" s="22" t="s">
        <v>4931</v>
      </c>
      <c r="L1151" s="154" t="s">
        <v>4932</v>
      </c>
      <c r="M1151" s="155"/>
    </row>
    <row r="1152" spans="1:13" ht="24.75" customHeight="1">
      <c r="A1152" s="436">
        <v>2.15</v>
      </c>
      <c r="B1152" s="482" t="s">
        <v>30</v>
      </c>
      <c r="C1152" s="483"/>
      <c r="D1152" s="483"/>
      <c r="E1152" s="483"/>
      <c r="F1152" s="483"/>
      <c r="G1152" s="483"/>
      <c r="H1152" s="483"/>
      <c r="I1152" s="483"/>
      <c r="J1152" s="483"/>
      <c r="K1152" s="483"/>
      <c r="L1152" s="483"/>
      <c r="M1152" s="484"/>
    </row>
    <row r="1153" spans="1:13" ht="24.75" customHeight="1">
      <c r="A1153" s="29">
        <v>1</v>
      </c>
      <c r="B1153" s="23" t="s">
        <v>30</v>
      </c>
      <c r="C1153" s="103" t="s">
        <v>1037</v>
      </c>
      <c r="D1153" s="54" t="s">
        <v>1038</v>
      </c>
      <c r="E1153" s="248" t="s">
        <v>3717</v>
      </c>
      <c r="F1153" s="248" t="s">
        <v>1039</v>
      </c>
      <c r="G1153" s="248" t="s">
        <v>1040</v>
      </c>
      <c r="H1153" s="361" t="s">
        <v>40</v>
      </c>
      <c r="I1153" s="43"/>
      <c r="J1153" s="43"/>
      <c r="K1153" s="362">
        <v>42438</v>
      </c>
      <c r="L1153" s="248" t="s">
        <v>1041</v>
      </c>
      <c r="M1153" s="43"/>
    </row>
    <row r="1154" spans="1:13" ht="24.75" customHeight="1">
      <c r="A1154" s="29">
        <v>2</v>
      </c>
      <c r="B1154" s="23" t="s">
        <v>30</v>
      </c>
      <c r="C1154" s="103" t="s">
        <v>1042</v>
      </c>
      <c r="D1154" s="54" t="s">
        <v>1043</v>
      </c>
      <c r="E1154" s="248" t="s">
        <v>1044</v>
      </c>
      <c r="F1154" s="248" t="s">
        <v>1045</v>
      </c>
      <c r="G1154" s="248" t="s">
        <v>1046</v>
      </c>
      <c r="H1154" s="361" t="s">
        <v>40</v>
      </c>
      <c r="I1154" s="363"/>
      <c r="J1154" s="363"/>
      <c r="K1154" s="362">
        <v>42438</v>
      </c>
      <c r="L1154" s="248" t="s">
        <v>1047</v>
      </c>
      <c r="M1154" s="363"/>
    </row>
    <row r="1155" spans="1:13" ht="24.75" customHeight="1">
      <c r="A1155" s="29">
        <v>3</v>
      </c>
      <c r="B1155" s="23" t="s">
        <v>30</v>
      </c>
      <c r="C1155" s="103" t="s">
        <v>1048</v>
      </c>
      <c r="D1155" s="54" t="s">
        <v>1043</v>
      </c>
      <c r="E1155" s="248" t="s">
        <v>1049</v>
      </c>
      <c r="F1155" s="248" t="s">
        <v>1050</v>
      </c>
      <c r="G1155" s="248" t="s">
        <v>1051</v>
      </c>
      <c r="H1155" s="361" t="s">
        <v>40</v>
      </c>
      <c r="I1155" s="363"/>
      <c r="J1155" s="363"/>
      <c r="K1155" s="362">
        <v>42438</v>
      </c>
      <c r="L1155" s="248" t="s">
        <v>1052</v>
      </c>
      <c r="M1155" s="363"/>
    </row>
    <row r="1156" spans="1:13" ht="24.75" customHeight="1">
      <c r="A1156" s="29">
        <v>4</v>
      </c>
      <c r="B1156" s="23" t="s">
        <v>30</v>
      </c>
      <c r="C1156" s="103" t="s">
        <v>1053</v>
      </c>
      <c r="D1156" s="54" t="s">
        <v>1054</v>
      </c>
      <c r="E1156" s="248" t="s">
        <v>1055</v>
      </c>
      <c r="F1156" s="248" t="s">
        <v>1056</v>
      </c>
      <c r="G1156" s="248" t="s">
        <v>4613</v>
      </c>
      <c r="H1156" s="361" t="s">
        <v>40</v>
      </c>
      <c r="I1156" s="363"/>
      <c r="J1156" s="363"/>
      <c r="K1156" s="362">
        <v>42438</v>
      </c>
      <c r="L1156" s="248" t="s">
        <v>1057</v>
      </c>
      <c r="M1156" s="363"/>
    </row>
    <row r="1157" spans="1:13" ht="24.75" customHeight="1">
      <c r="A1157" s="29">
        <v>5</v>
      </c>
      <c r="B1157" s="23" t="s">
        <v>30</v>
      </c>
      <c r="C1157" s="103" t="s">
        <v>5289</v>
      </c>
      <c r="D1157" s="54" t="s">
        <v>5290</v>
      </c>
      <c r="E1157" s="248" t="s">
        <v>5291</v>
      </c>
      <c r="F1157" s="248" t="s">
        <v>5292</v>
      </c>
      <c r="G1157" s="248" t="s">
        <v>5293</v>
      </c>
      <c r="H1157" s="361"/>
      <c r="I1157" s="363"/>
      <c r="J1157" s="363"/>
      <c r="K1157" s="362">
        <v>42577</v>
      </c>
      <c r="L1157" s="248" t="s">
        <v>5294</v>
      </c>
      <c r="M1157" s="363"/>
    </row>
    <row r="1158" spans="1:13" ht="24.75" customHeight="1">
      <c r="A1158" s="29">
        <v>6</v>
      </c>
      <c r="B1158" s="23" t="s">
        <v>30</v>
      </c>
      <c r="C1158" s="103" t="s">
        <v>5295</v>
      </c>
      <c r="D1158" s="54" t="s">
        <v>5290</v>
      </c>
      <c r="E1158" s="248" t="s">
        <v>5291</v>
      </c>
      <c r="F1158" s="248" t="s">
        <v>5296</v>
      </c>
      <c r="G1158" s="248" t="s">
        <v>5297</v>
      </c>
      <c r="H1158" s="361"/>
      <c r="I1158" s="363"/>
      <c r="J1158" s="363"/>
      <c r="K1158" s="362">
        <v>42577</v>
      </c>
      <c r="L1158" s="248" t="s">
        <v>5298</v>
      </c>
      <c r="M1158" s="363"/>
    </row>
    <row r="1159" spans="1:13" ht="24.75" customHeight="1">
      <c r="A1159" s="29">
        <v>7</v>
      </c>
      <c r="B1159" s="23" t="s">
        <v>30</v>
      </c>
      <c r="C1159" s="103" t="s">
        <v>5299</v>
      </c>
      <c r="D1159" s="54" t="s">
        <v>5290</v>
      </c>
      <c r="E1159" s="248" t="s">
        <v>5291</v>
      </c>
      <c r="F1159" s="248" t="s">
        <v>5300</v>
      </c>
      <c r="G1159" s="248" t="s">
        <v>5293</v>
      </c>
      <c r="H1159" s="361"/>
      <c r="I1159" s="363"/>
      <c r="J1159" s="363"/>
      <c r="K1159" s="362">
        <v>42577</v>
      </c>
      <c r="L1159" s="248" t="s">
        <v>5301</v>
      </c>
      <c r="M1159" s="363"/>
    </row>
    <row r="1160" spans="1:13" ht="24.75" customHeight="1">
      <c r="A1160" s="29">
        <v>8</v>
      </c>
      <c r="B1160" s="23" t="s">
        <v>30</v>
      </c>
      <c r="C1160" s="103" t="s">
        <v>5302</v>
      </c>
      <c r="D1160" s="54" t="s">
        <v>5290</v>
      </c>
      <c r="E1160" s="248" t="s">
        <v>5291</v>
      </c>
      <c r="F1160" s="248" t="s">
        <v>5303</v>
      </c>
      <c r="G1160" s="248" t="s">
        <v>5304</v>
      </c>
      <c r="H1160" s="361"/>
      <c r="I1160" s="363"/>
      <c r="J1160" s="363"/>
      <c r="K1160" s="362">
        <v>42577</v>
      </c>
      <c r="L1160" s="248" t="s">
        <v>5305</v>
      </c>
      <c r="M1160" s="363"/>
    </row>
    <row r="1161" spans="1:13" ht="24.75" customHeight="1">
      <c r="A1161" s="436">
        <v>2.16</v>
      </c>
      <c r="B1161" s="482" t="s">
        <v>31</v>
      </c>
      <c r="C1161" s="483"/>
      <c r="D1161" s="483"/>
      <c r="E1161" s="483"/>
      <c r="F1161" s="483"/>
      <c r="G1161" s="483"/>
      <c r="H1161" s="483"/>
      <c r="I1161" s="483"/>
      <c r="J1161" s="483"/>
      <c r="K1161" s="483"/>
      <c r="L1161" s="483"/>
      <c r="M1161" s="484"/>
    </row>
    <row r="1162" spans="1:13" ht="24.75" customHeight="1">
      <c r="A1162" s="29"/>
      <c r="B1162" s="1"/>
      <c r="C1162" s="25"/>
      <c r="D1162" s="28"/>
      <c r="E1162" s="28"/>
      <c r="F1162" s="28"/>
      <c r="G1162" s="28"/>
      <c r="H1162" s="29"/>
      <c r="I1162" s="28"/>
      <c r="J1162" s="28"/>
      <c r="K1162" s="29"/>
      <c r="L1162" s="25"/>
      <c r="M1162" s="29"/>
    </row>
    <row r="1163" spans="1:13" ht="24.75" customHeight="1">
      <c r="A1163" s="436">
        <v>2.17</v>
      </c>
      <c r="B1163" s="482" t="s">
        <v>32</v>
      </c>
      <c r="C1163" s="483"/>
      <c r="D1163" s="483"/>
      <c r="E1163" s="483"/>
      <c r="F1163" s="483"/>
      <c r="G1163" s="483"/>
      <c r="H1163" s="483"/>
      <c r="I1163" s="483"/>
      <c r="J1163" s="483"/>
      <c r="K1163" s="483"/>
      <c r="L1163" s="483"/>
      <c r="M1163" s="484"/>
    </row>
    <row r="1164" spans="1:13" ht="24.75" customHeight="1">
      <c r="A1164" s="29"/>
      <c r="B1164" s="1"/>
      <c r="C1164" s="25"/>
      <c r="D1164" s="28"/>
      <c r="E1164" s="28"/>
      <c r="F1164" s="28"/>
      <c r="G1164" s="28"/>
      <c r="H1164" s="29"/>
      <c r="I1164" s="28"/>
      <c r="J1164" s="28"/>
      <c r="K1164" s="29"/>
      <c r="L1164" s="25"/>
      <c r="M1164" s="29"/>
    </row>
    <row r="1165" spans="1:13" ht="24.75" customHeight="1">
      <c r="A1165" s="436">
        <v>2.18</v>
      </c>
      <c r="B1165" s="482" t="s">
        <v>33</v>
      </c>
      <c r="C1165" s="483"/>
      <c r="D1165" s="483"/>
      <c r="E1165" s="483"/>
      <c r="F1165" s="483"/>
      <c r="G1165" s="483"/>
      <c r="H1165" s="483"/>
      <c r="I1165" s="483"/>
      <c r="J1165" s="483"/>
      <c r="K1165" s="483"/>
      <c r="L1165" s="483"/>
      <c r="M1165" s="484"/>
    </row>
    <row r="1166" spans="1:13" ht="24.75" customHeight="1">
      <c r="A1166" s="29">
        <v>1</v>
      </c>
      <c r="B1166" s="23" t="s">
        <v>33</v>
      </c>
      <c r="C1166" s="36" t="s">
        <v>4527</v>
      </c>
      <c r="D1166" s="36" t="s">
        <v>4528</v>
      </c>
      <c r="E1166" s="36" t="s">
        <v>4794</v>
      </c>
      <c r="F1166" s="36" t="s">
        <v>4529</v>
      </c>
      <c r="G1166" s="36" t="s">
        <v>4530</v>
      </c>
      <c r="H1166" s="36" t="s">
        <v>189</v>
      </c>
      <c r="I1166" s="36"/>
      <c r="J1166" s="36"/>
      <c r="K1166" s="260">
        <v>42531</v>
      </c>
      <c r="L1166" s="36" t="s">
        <v>4531</v>
      </c>
      <c r="M1166" s="36"/>
    </row>
    <row r="1167" spans="1:13" ht="24.75" customHeight="1">
      <c r="A1167" s="29">
        <v>2</v>
      </c>
      <c r="B1167" s="23" t="s">
        <v>33</v>
      </c>
      <c r="C1167" s="36" t="s">
        <v>4545</v>
      </c>
      <c r="D1167" s="36" t="s">
        <v>4795</v>
      </c>
      <c r="E1167" s="36" t="s">
        <v>4796</v>
      </c>
      <c r="F1167" s="36" t="s">
        <v>4797</v>
      </c>
      <c r="G1167" s="43" t="s">
        <v>4798</v>
      </c>
      <c r="H1167" s="36" t="s">
        <v>189</v>
      </c>
      <c r="I1167" s="36"/>
      <c r="J1167" s="36"/>
      <c r="K1167" s="260">
        <v>42542</v>
      </c>
      <c r="L1167" s="36" t="s">
        <v>4799</v>
      </c>
      <c r="M1167" s="36"/>
    </row>
  </sheetData>
  <sheetProtection/>
  <autoFilter ref="A12:DB1161"/>
  <mergeCells count="76">
    <mergeCell ref="A912:A913"/>
    <mergeCell ref="B912:B913"/>
    <mergeCell ref="A819:A820"/>
    <mergeCell ref="A827:A828"/>
    <mergeCell ref="B827:B828"/>
    <mergeCell ref="A746:A748"/>
    <mergeCell ref="H1:M1"/>
    <mergeCell ref="H2:M2"/>
    <mergeCell ref="A1:E1"/>
    <mergeCell ref="A2:E2"/>
    <mergeCell ref="B4:M4"/>
    <mergeCell ref="K316:K317"/>
    <mergeCell ref="M316:M317"/>
    <mergeCell ref="F6:F8"/>
    <mergeCell ref="A18:A20"/>
    <mergeCell ref="B18:B20"/>
    <mergeCell ref="B11:M11"/>
    <mergeCell ref="K6:K8"/>
    <mergeCell ref="B92:K92"/>
    <mergeCell ref="E819:E820"/>
    <mergeCell ref="F819:F820"/>
    <mergeCell ref="L819:L820"/>
    <mergeCell ref="F335:F336"/>
    <mergeCell ref="K335:K336"/>
    <mergeCell ref="L335:L336"/>
    <mergeCell ref="B335:B336"/>
    <mergeCell ref="M6:M8"/>
    <mergeCell ref="B91:K91"/>
    <mergeCell ref="B502:M502"/>
    <mergeCell ref="K5:M5"/>
    <mergeCell ref="A6:A8"/>
    <mergeCell ref="G6:J6"/>
    <mergeCell ref="D6:D8"/>
    <mergeCell ref="B314:M314"/>
    <mergeCell ref="C6:C8"/>
    <mergeCell ref="E335:E336"/>
    <mergeCell ref="J627:J628"/>
    <mergeCell ref="B380:M380"/>
    <mergeCell ref="L6:L8"/>
    <mergeCell ref="B6:B8"/>
    <mergeCell ref="H7:J7"/>
    <mergeCell ref="G7:G8"/>
    <mergeCell ref="B622:M622"/>
    <mergeCell ref="B316:B317"/>
    <mergeCell ref="E6:E8"/>
    <mergeCell ref="M335:M336"/>
    <mergeCell ref="B1165:M1165"/>
    <mergeCell ref="B976:M976"/>
    <mergeCell ref="B994:M994"/>
    <mergeCell ref="B1052:M1052"/>
    <mergeCell ref="B1152:M1152"/>
    <mergeCell ref="B1161:M1161"/>
    <mergeCell ref="B837:M837"/>
    <mergeCell ref="B1163:M1163"/>
    <mergeCell ref="B713:M713"/>
    <mergeCell ref="B879:M879"/>
    <mergeCell ref="B812:M812"/>
    <mergeCell ref="B829:M829"/>
    <mergeCell ref="B819:B820"/>
    <mergeCell ref="L627:L628"/>
    <mergeCell ref="M627:M628"/>
    <mergeCell ref="E627:E628"/>
    <mergeCell ref="F627:F628"/>
    <mergeCell ref="H627:H628"/>
    <mergeCell ref="B746:B748"/>
    <mergeCell ref="D627:D628"/>
    <mergeCell ref="B633:B634"/>
    <mergeCell ref="B676:M676"/>
    <mergeCell ref="I627:I628"/>
    <mergeCell ref="A22:A24"/>
    <mergeCell ref="B22:B24"/>
    <mergeCell ref="A735:A737"/>
    <mergeCell ref="B735:B737"/>
    <mergeCell ref="A316:A317"/>
    <mergeCell ref="A627:A628"/>
    <mergeCell ref="A335:A336"/>
  </mergeCells>
  <conditionalFormatting sqref="C39:G39 C41:F43 C44:E44 F47 C45:D48 D50 C60:C67 E60:F67 D60:D62 J60:J65">
    <cfRule type="expression" priority="48" dxfId="0" stopIfTrue="1">
      <formula>OR($BD39=1,$BE39=1,$BF39=1,$BG39=1)</formula>
    </cfRule>
  </conditionalFormatting>
  <conditionalFormatting sqref="H39">
    <cfRule type="expression" priority="51" dxfId="1" stopIfTrue="1">
      <formula>AND($AW39&lt;&gt;"",$AX39&lt;&gt;"")</formula>
    </cfRule>
    <cfRule type="expression" priority="52" dxfId="0" stopIfTrue="1">
      <formula>OR($BD39=1,$BE39=1,$BF39=1,$BG39=1)</formula>
    </cfRule>
  </conditionalFormatting>
  <conditionalFormatting sqref="E434:E451 F434:F455 C386:F395 E453:E458 C399:F406 C416:D458 D407:F413 C465:F479 C481:F493">
    <cfRule type="expression" priority="32" dxfId="0" stopIfTrue="1">
      <formula>OR($O387=1,$P387=1,$Q387=1,$R387=1,$S387=1,$T387=1)</formula>
    </cfRule>
  </conditionalFormatting>
  <conditionalFormatting sqref="C459:F459">
    <cfRule type="expression" priority="34" dxfId="0" stopIfTrue="1">
      <formula>OR($AZ501=1,$BA501=1,$BB501=1,$BC501=1)</formula>
    </cfRule>
  </conditionalFormatting>
  <conditionalFormatting sqref="C396:F397 D464 C461:D461 C463:D463">
    <cfRule type="expression" priority="35" dxfId="0" stopIfTrue="1">
      <formula>OR($P397=1,$Q397=1,$R397=1,$S397=1,$T397=1,$U397=1)</formula>
    </cfRule>
  </conditionalFormatting>
  <conditionalFormatting sqref="E461:E464">
    <cfRule type="expression" priority="36" dxfId="0" stopIfTrue="1">
      <formula>OR($P461=1,$Q461=1,$R461=1,$S461=1,$T461=1,$U461=1)</formula>
    </cfRule>
  </conditionalFormatting>
  <conditionalFormatting sqref="C398:F398">
    <cfRule type="expression" priority="31" dxfId="0" stopIfTrue="1">
      <formula>OR($P399=1,$Q399=1,$R399=1,$S399=1,$T399=1,$U399=1)</formula>
    </cfRule>
  </conditionalFormatting>
  <conditionalFormatting sqref="C407:C413">
    <cfRule type="expression" priority="30" dxfId="0" stopIfTrue="1">
      <formula>OR($O408=1,$P408=1,$Q408=1,$R408=1,$S408=1,$T408=1)</formula>
    </cfRule>
  </conditionalFormatting>
  <conditionalFormatting sqref="C415">
    <cfRule type="expression" priority="29" dxfId="0" stopIfTrue="1">
      <formula>OR($AZ415=1,$BA415=1,$BB415=1,$BC415=1)</formula>
    </cfRule>
  </conditionalFormatting>
  <conditionalFormatting sqref="C462:D462">
    <cfRule type="expression" priority="38" dxfId="0" stopIfTrue="1">
      <formula>OR(8!#REF!=1,8!#REF!=1,8!#REF!=1,8!#REF!=1,8!#REF!=1,8!#REF!=1)</formula>
    </cfRule>
  </conditionalFormatting>
  <conditionalFormatting sqref="C414:F414">
    <cfRule type="expression" priority="39" dxfId="0" stopIfTrue="1">
      <formula>OR($O416=1,$P416=1,$Q416=1,$R416=1,$S416=1,$T416=1)</formula>
    </cfRule>
  </conditionalFormatting>
  <conditionalFormatting sqref="C460:F460">
    <cfRule type="expression" priority="40" dxfId="0" stopIfTrue="1">
      <formula>OR($AZ415=1,$BA415=1,$BB415=1,$BC415=1)</formula>
    </cfRule>
  </conditionalFormatting>
  <conditionalFormatting sqref="C480:F480">
    <cfRule type="expression" priority="41" dxfId="0" stopIfTrue="1">
      <formula>OR(8!#REF!=1,8!#REF!=1,8!#REF!=1,8!#REF!=1,8!#REF!=1,8!#REF!=1)</formula>
    </cfRule>
  </conditionalFormatting>
  <conditionalFormatting sqref="C40:G40">
    <cfRule type="expression" priority="15" dxfId="0" stopIfTrue="1">
      <formula>OR($BD40=1,$BE40=1,$BF40=1,$BG40=1)</formula>
    </cfRule>
  </conditionalFormatting>
  <conditionalFormatting sqref="F44:F45 E47">
    <cfRule type="cellIs" priority="16" dxfId="1" operator="greaterThan" stopIfTrue="1">
      <formula>TODAY()</formula>
    </cfRule>
    <cfRule type="expression" priority="17" dxfId="0" stopIfTrue="1">
      <formula>OR($BD44=1,$BE44=1,$BF44=1,$BG44=1)</formula>
    </cfRule>
  </conditionalFormatting>
  <conditionalFormatting sqref="H40:H48">
    <cfRule type="expression" priority="18" dxfId="1" stopIfTrue="1">
      <formula>AND($AW40&lt;&gt;"",$AX40&lt;&gt;"")</formula>
    </cfRule>
    <cfRule type="expression" priority="19" dxfId="0" stopIfTrue="1">
      <formula>OR($BD40=1,$BE40=1,$BF40=1,$BG40=1)</formula>
    </cfRule>
  </conditionalFormatting>
  <conditionalFormatting sqref="C49:D49">
    <cfRule type="expression" priority="22" dxfId="0" stopIfTrue="1">
      <formula>OR($BD52=1,$BE52=1,$BF52=1,$BG52=1)</formula>
    </cfRule>
  </conditionalFormatting>
  <conditionalFormatting sqref="H49">
    <cfRule type="expression" priority="25" dxfId="1" stopIfTrue="1">
      <formula>AND($AW52&lt;&gt;"",$AX52&lt;&gt;"")</formula>
    </cfRule>
    <cfRule type="expression" priority="26" dxfId="0" stopIfTrue="1">
      <formula>OR($BD52=1,$BE52=1,$BF52=1,$BG52=1)</formula>
    </cfRule>
  </conditionalFormatting>
  <conditionalFormatting sqref="H50:H52">
    <cfRule type="expression" priority="27" dxfId="1" stopIfTrue="1">
      <formula>AND($AW61&lt;&gt;"",$AX61&lt;&gt;"")</formula>
    </cfRule>
    <cfRule type="expression" priority="28" dxfId="0" stopIfTrue="1">
      <formula>OR($BD61=1,$BE61=1,$BF61=1,$BG61=1)</formula>
    </cfRule>
  </conditionalFormatting>
  <conditionalFormatting sqref="H53">
    <cfRule type="expression" priority="77" dxfId="1" stopIfTrue="1">
      <formula>AND($AW67&lt;&gt;"",$AX67&lt;&gt;"")</formula>
    </cfRule>
    <cfRule type="expression" priority="78" dxfId="0" stopIfTrue="1">
      <formula>OR($BD67=1,$BE67=1,$BF67=1,$BG67=1)</formula>
    </cfRule>
  </conditionalFormatting>
  <conditionalFormatting sqref="H56:H59">
    <cfRule type="expression" priority="81" dxfId="1" stopIfTrue="1">
      <formula>AND($AW68&lt;&gt;"",$AX68&lt;&gt;"")</formula>
    </cfRule>
    <cfRule type="expression" priority="82" dxfId="0" stopIfTrue="1">
      <formula>OR($BD68=1,$BE68=1,$BF68=1,$BG68=1)</formula>
    </cfRule>
  </conditionalFormatting>
  <conditionalFormatting sqref="H54:H55">
    <cfRule type="expression" priority="83" dxfId="1" stopIfTrue="1">
      <formula>AND(8!#REF!&lt;&gt;"",8!#REF!&lt;&gt;"")</formula>
    </cfRule>
    <cfRule type="expression" priority="84" dxfId="0" stopIfTrue="1">
      <formula>OR(8!#REF!=1,8!#REF!=1,8!#REF!=1,8!#REF!=1)</formula>
    </cfRule>
  </conditionalFormatting>
  <conditionalFormatting sqref="G60:G65">
    <cfRule type="expression" priority="1" dxfId="0" stopIfTrue="1">
      <formula>OR($BD60=1,$BE60=1,$BF60=1,$BG60=1)</formula>
    </cfRule>
  </conditionalFormatting>
  <conditionalFormatting sqref="H60:H67">
    <cfRule type="expression" priority="2" dxfId="1" stopIfTrue="1">
      <formula>AND($AW60&lt;&gt;"",$AX60&lt;&gt;"")</formula>
    </cfRule>
    <cfRule type="expression" priority="3" dxfId="0" stopIfTrue="1">
      <formula>OR($BD60=1,$BE60=1,$BF60=1,$BG60=1)</formula>
    </cfRule>
  </conditionalFormatting>
  <conditionalFormatting sqref="C385:F385">
    <cfRule type="expression" priority="93" dxfId="0" stopIfTrue="1">
      <formula>OR(8!#REF!=1,8!#REF!=1,8!#REF!=1,8!#REF!=1,8!#REF!=1,$N386=1)</formula>
    </cfRule>
  </conditionalFormatting>
  <conditionalFormatting sqref="C381:F384">
    <cfRule type="expression" priority="97" dxfId="0" stopIfTrue="1">
      <formula>OR(8!#REF!=1,$N381=1,$O381=1,$P381=1,$Q381=1,$R381=1)</formula>
    </cfRule>
  </conditionalFormatting>
  <conditionalFormatting sqref="G44:G45 G47:G48 G50 I60:I65">
    <cfRule type="expression" priority="105" dxfId="1" stopIfTrue="1">
      <formula>AND($B44="YC",G44&gt;0)</formula>
    </cfRule>
    <cfRule type="expression" priority="106" dxfId="0" stopIfTrue="1">
      <formula>OR($BD44=1,$BE44=1,$BF44=1,$BG44=1)</formula>
    </cfRule>
  </conditionalFormatting>
  <conditionalFormatting sqref="G49">
    <cfRule type="expression" priority="111" dxfId="1" stopIfTrue="1">
      <formula>AND($B49="YC",G49&gt;0)</formula>
    </cfRule>
    <cfRule type="expression" priority="112" dxfId="0" stopIfTrue="1">
      <formula>OR($BD52=1,$BE52=1,$BF52=1,$BG52=1)</formula>
    </cfRule>
  </conditionalFormatting>
  <conditionalFormatting sqref="G66:G67">
    <cfRule type="expression" priority="119" dxfId="1" stopIfTrue="1">
      <formula>AND($B66="CĐ",G66&gt;0)</formula>
    </cfRule>
    <cfRule type="expression" priority="120" dxfId="0" stopIfTrue="1">
      <formula>OR($BD66=1,$BE66=1,$BF66=1,$BG66=1)</formula>
    </cfRule>
  </conditionalFormatting>
  <dataValidations count="10">
    <dataValidation type="list" allowBlank="1" showErrorMessage="1" errorTitle="LƯU Ý" error="Vui lòng chọn theo danh sách !" sqref="H39:H67">
      <formula1>"Điểm a K1 Đ44a, Điểm b K1 Đ44a, Điểm c K1 Đ44a"</formula1>
    </dataValidation>
    <dataValidation errorStyle="information" operator="lessThan" allowBlank="1" errorTitle="Thông báo" error="Vui lòng nhập số !" sqref="E39:F43 E459:F460 E44 F47 E60:F67 D60:D62"/>
    <dataValidation allowBlank="1" sqref="C415 G39:G40 C459:C460 C39:D49 G460 G44:G45 G47:G50 D50 C60:C67 G60:G67 I60:J65"/>
    <dataValidation errorStyle="information" type="whole" operator="lessThan" allowBlank="1" showInputMessage="1" showErrorMessage="1" errorTitle="Thông báo" error="Vui lòng nhập số !" sqref="E385:F393 E465:F493">
      <formula1>999999999</formula1>
    </dataValidation>
    <dataValidation errorStyle="information" operator="lessThan" allowBlank="1" showInputMessage="1" showErrorMessage="1" errorTitle="Thông báo" error="Vui lòng nhập số !" sqref="E499:F501 E453:E458 E434:F451 F452:F455 L434:L454 L381:L384 E381:F384 D407:D414 L394:L414 E461:E464 L499:L500 K501:L501 E394:F414"/>
    <dataValidation type="list" allowBlank="1" showInputMessage="1" showErrorMessage="1" sqref="D465:D493">
      <formula1>$A$460:$A$470</formula1>
    </dataValidation>
    <dataValidation type="list" allowBlank="1" showInputMessage="1" showErrorMessage="1" sqref="I501">
      <formula1>"Điểm a khoản 1, Điểm b khoản 1, Điểm c khoản 1"</formula1>
    </dataValidation>
    <dataValidation type="list" allowBlank="1" showInputMessage="1" showErrorMessage="1" sqref="D416:D428">
      <formula1>$A$503:$A$513</formula1>
    </dataValidation>
    <dataValidation type="list" allowBlank="1" showInputMessage="1" showErrorMessage="1" sqref="D459:D460">
      <formula1>$A$484:$A$495</formula1>
    </dataValidation>
    <dataValidation type="list" allowBlank="1" showInputMessage="1" showErrorMessage="1" sqref="D385:D393">
      <formula1>$A$502:$A$508</formula1>
    </dataValidation>
  </dataValidations>
  <printOptions/>
  <pageMargins left="0.23" right="0.25" top="0.5" bottom="0.75" header="0.5" footer="0.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9">
      <selection activeCell="K15" sqref="K15"/>
    </sheetView>
  </sheetViews>
  <sheetFormatPr defaultColWidth="9.140625" defaultRowHeight="12.75"/>
  <cols>
    <col min="1" max="1" width="4.140625" style="373" customWidth="1"/>
    <col min="2" max="2" width="20.00390625" style="374" customWidth="1"/>
    <col min="3" max="3" width="14.421875" style="3" customWidth="1"/>
    <col min="4" max="4" width="12.140625" style="349" customWidth="1"/>
    <col min="5" max="5" width="11.140625" style="373" customWidth="1"/>
    <col min="6" max="16384" width="9.140625" style="373" customWidth="1"/>
  </cols>
  <sheetData>
    <row r="1" spans="1:5" ht="45.75" customHeight="1">
      <c r="A1" s="511" t="s">
        <v>5546</v>
      </c>
      <c r="B1" s="511"/>
      <c r="C1" s="511"/>
      <c r="D1" s="511"/>
      <c r="E1" s="511"/>
    </row>
    <row r="2" spans="1:5" s="370" customFormat="1" ht="46.5" customHeight="1">
      <c r="A2" s="507" t="s">
        <v>5283</v>
      </c>
      <c r="B2" s="507"/>
      <c r="C2" s="1" t="s">
        <v>5261</v>
      </c>
      <c r="D2" s="364" t="s">
        <v>5262</v>
      </c>
      <c r="E2" s="364" t="s">
        <v>5282</v>
      </c>
    </row>
    <row r="3" spans="1:5" s="370" customFormat="1" ht="21.75" customHeight="1">
      <c r="A3" s="512" t="s">
        <v>5568</v>
      </c>
      <c r="B3" s="513"/>
      <c r="C3" s="1">
        <f>C4+C12</f>
        <v>1110</v>
      </c>
      <c r="D3" s="1" t="e">
        <f>D4+D12</f>
        <v>#REF!</v>
      </c>
      <c r="E3" s="364"/>
    </row>
    <row r="4" spans="1:5" s="370" customFormat="1" ht="22.5" customHeight="1">
      <c r="A4" s="509" t="s">
        <v>5263</v>
      </c>
      <c r="B4" s="510"/>
      <c r="C4" s="376">
        <f>SUM(C5:C11)</f>
        <v>69</v>
      </c>
      <c r="D4" s="376" t="e">
        <f>SUM(D5:D11)</f>
        <v>#REF!</v>
      </c>
      <c r="E4" s="371" t="e">
        <f>IF((D4-C4)=0,"Đúng","Sai")</f>
        <v>#REF!</v>
      </c>
    </row>
    <row r="5" spans="1:5" s="370" customFormat="1" ht="22.5" customHeight="1">
      <c r="A5" s="348">
        <v>1</v>
      </c>
      <c r="B5" s="385" t="s">
        <v>5538</v>
      </c>
      <c r="C5" s="107">
        <v>5</v>
      </c>
      <c r="D5" s="347" t="e">
        <f>8!#REF!</f>
        <v>#REF!</v>
      </c>
      <c r="E5" s="369" t="e">
        <f>IF((D5-C5)=0,"Đúng","Sai")</f>
        <v>#REF!</v>
      </c>
    </row>
    <row r="6" spans="1:9" s="370" customFormat="1" ht="22.5" customHeight="1">
      <c r="A6" s="348">
        <v>2</v>
      </c>
      <c r="B6" s="385" t="s">
        <v>5539</v>
      </c>
      <c r="C6" s="107">
        <v>9</v>
      </c>
      <c r="D6" s="347" t="e">
        <f>8!#REF!</f>
        <v>#REF!</v>
      </c>
      <c r="E6" s="369" t="e">
        <f aca="true" t="shared" si="0" ref="E6:E30">IF((D6-C6)=0,"Đúng","Sai")</f>
        <v>#REF!</v>
      </c>
      <c r="I6" s="377"/>
    </row>
    <row r="7" spans="1:5" s="370" customFormat="1" ht="22.5" customHeight="1">
      <c r="A7" s="348">
        <v>3</v>
      </c>
      <c r="B7" s="385" t="s">
        <v>5540</v>
      </c>
      <c r="C7" s="107">
        <v>2</v>
      </c>
      <c r="D7" s="347" t="e">
        <f>8!#REF!</f>
        <v>#REF!</v>
      </c>
      <c r="E7" s="369" t="e">
        <f t="shared" si="0"/>
        <v>#REF!</v>
      </c>
    </row>
    <row r="8" spans="1:5" s="370" customFormat="1" ht="22.5" customHeight="1">
      <c r="A8" s="348">
        <v>4</v>
      </c>
      <c r="B8" s="385" t="s">
        <v>5541</v>
      </c>
      <c r="C8" s="107">
        <v>7</v>
      </c>
      <c r="D8" s="347" t="e">
        <f>8!#REF!</f>
        <v>#REF!</v>
      </c>
      <c r="E8" s="369" t="e">
        <f t="shared" si="0"/>
        <v>#REF!</v>
      </c>
    </row>
    <row r="9" spans="1:5" s="370" customFormat="1" ht="22.5" customHeight="1">
      <c r="A9" s="348">
        <v>5</v>
      </c>
      <c r="B9" s="375" t="s">
        <v>5542</v>
      </c>
      <c r="C9" s="107">
        <v>15</v>
      </c>
      <c r="D9" s="347" t="e">
        <f>8!#REF!</f>
        <v>#REF!</v>
      </c>
      <c r="E9" s="369" t="e">
        <f t="shared" si="0"/>
        <v>#REF!</v>
      </c>
    </row>
    <row r="10" spans="1:5" s="370" customFormat="1" ht="22.5" customHeight="1">
      <c r="A10" s="348">
        <v>6</v>
      </c>
      <c r="B10" s="375" t="s">
        <v>5543</v>
      </c>
      <c r="C10" s="107">
        <v>8</v>
      </c>
      <c r="D10" s="347" t="e">
        <f>8!#REF!</f>
        <v>#REF!</v>
      </c>
      <c r="E10" s="369" t="e">
        <f t="shared" si="0"/>
        <v>#REF!</v>
      </c>
    </row>
    <row r="11" spans="1:5" s="370" customFormat="1" ht="22.5" customHeight="1">
      <c r="A11" s="348">
        <v>7</v>
      </c>
      <c r="B11" s="385" t="s">
        <v>5544</v>
      </c>
      <c r="C11" s="107">
        <v>23</v>
      </c>
      <c r="D11" s="347" t="e">
        <f>8!#REF!</f>
        <v>#REF!</v>
      </c>
      <c r="E11" s="369" t="e">
        <f t="shared" si="0"/>
        <v>#REF!</v>
      </c>
    </row>
    <row r="12" spans="1:5" s="370" customFormat="1" ht="22.5" customHeight="1">
      <c r="A12" s="508" t="s">
        <v>5264</v>
      </c>
      <c r="B12" s="508"/>
      <c r="C12" s="376">
        <f>SUM(C13:C31)</f>
        <v>1041</v>
      </c>
      <c r="D12" s="376" t="e">
        <f>SUM(D13:D31)</f>
        <v>#REF!</v>
      </c>
      <c r="E12" s="371" t="e">
        <f t="shared" si="0"/>
        <v>#REF!</v>
      </c>
    </row>
    <row r="13" spans="1:5" s="372" customFormat="1" ht="22.5" customHeight="1">
      <c r="A13" s="369">
        <v>1</v>
      </c>
      <c r="B13" s="385" t="s">
        <v>5274</v>
      </c>
      <c r="C13" s="369">
        <v>221</v>
      </c>
      <c r="D13" s="369" t="e">
        <f>8!#REF!</f>
        <v>#REF!</v>
      </c>
      <c r="E13" s="369" t="e">
        <f t="shared" si="0"/>
        <v>#REF!</v>
      </c>
    </row>
    <row r="14" spans="1:5" s="372" customFormat="1" ht="22.5" customHeight="1">
      <c r="A14" s="369">
        <v>2</v>
      </c>
      <c r="B14" s="385" t="s">
        <v>5277</v>
      </c>
      <c r="C14" s="369">
        <v>64</v>
      </c>
      <c r="D14" s="369" t="e">
        <f>8!#REF!</f>
        <v>#REF!</v>
      </c>
      <c r="E14" s="369" t="e">
        <f t="shared" si="0"/>
        <v>#REF!</v>
      </c>
    </row>
    <row r="15" spans="1:5" s="372" customFormat="1" ht="22.5" customHeight="1">
      <c r="A15" s="369">
        <v>3</v>
      </c>
      <c r="B15" s="385" t="s">
        <v>5281</v>
      </c>
      <c r="C15" s="369">
        <v>121</v>
      </c>
      <c r="D15" s="369" t="e">
        <f>8!#REF!</f>
        <v>#REF!</v>
      </c>
      <c r="E15" s="369" t="e">
        <f t="shared" si="0"/>
        <v>#REF!</v>
      </c>
    </row>
    <row r="16" spans="1:5" s="372" customFormat="1" ht="22.5" customHeight="1">
      <c r="A16" s="369">
        <v>4</v>
      </c>
      <c r="B16" s="384" t="s">
        <v>5270</v>
      </c>
      <c r="C16" s="369">
        <v>119</v>
      </c>
      <c r="D16" s="369" t="e">
        <f>8!#REF!</f>
        <v>#REF!</v>
      </c>
      <c r="E16" s="369" t="e">
        <f t="shared" si="0"/>
        <v>#REF!</v>
      </c>
    </row>
    <row r="17" spans="1:5" s="372" customFormat="1" ht="22.5" customHeight="1">
      <c r="A17" s="369">
        <v>5</v>
      </c>
      <c r="B17" s="386" t="s">
        <v>5275</v>
      </c>
      <c r="C17" s="369">
        <v>52</v>
      </c>
      <c r="D17" s="369" t="e">
        <f>8!#REF!</f>
        <v>#REF!</v>
      </c>
      <c r="E17" s="369" t="e">
        <f t="shared" si="0"/>
        <v>#REF!</v>
      </c>
    </row>
    <row r="18" spans="1:5" s="372" customFormat="1" ht="22.5" customHeight="1">
      <c r="A18" s="369">
        <v>6</v>
      </c>
      <c r="B18" s="384" t="s">
        <v>5271</v>
      </c>
      <c r="C18" s="369">
        <v>36</v>
      </c>
      <c r="D18" s="369" t="e">
        <f>8!#REF!</f>
        <v>#REF!</v>
      </c>
      <c r="E18" s="369" t="e">
        <f t="shared" si="0"/>
        <v>#REF!</v>
      </c>
    </row>
    <row r="19" spans="1:6" s="372" customFormat="1" ht="42.75" customHeight="1">
      <c r="A19" s="369">
        <v>7</v>
      </c>
      <c r="B19" s="384" t="s">
        <v>5267</v>
      </c>
      <c r="C19" s="369">
        <v>92</v>
      </c>
      <c r="D19" s="369" t="e">
        <f>8!#REF!</f>
        <v>#REF!</v>
      </c>
      <c r="E19" s="369" t="e">
        <f t="shared" si="0"/>
        <v>#REF!</v>
      </c>
      <c r="F19" s="455" t="s">
        <v>5706</v>
      </c>
    </row>
    <row r="20" spans="1:5" s="372" customFormat="1" ht="22.5" customHeight="1">
      <c r="A20" s="369">
        <v>8</v>
      </c>
      <c r="B20" s="384" t="s">
        <v>5545</v>
      </c>
      <c r="C20" s="369">
        <v>14</v>
      </c>
      <c r="D20" s="369" t="e">
        <f>8!#REF!</f>
        <v>#REF!</v>
      </c>
      <c r="E20" s="369" t="e">
        <f t="shared" si="0"/>
        <v>#REF!</v>
      </c>
    </row>
    <row r="21" spans="1:5" s="372" customFormat="1" ht="22.5" customHeight="1">
      <c r="A21" s="369">
        <v>9</v>
      </c>
      <c r="B21" s="384" t="s">
        <v>5269</v>
      </c>
      <c r="C21" s="369">
        <v>7</v>
      </c>
      <c r="D21" s="369" t="e">
        <f>8!#REF!</f>
        <v>#REF!</v>
      </c>
      <c r="E21" s="369" t="e">
        <f t="shared" si="0"/>
        <v>#REF!</v>
      </c>
    </row>
    <row r="22" spans="1:5" s="372" customFormat="1" ht="22.5" customHeight="1">
      <c r="A22" s="369">
        <v>10</v>
      </c>
      <c r="B22" s="384" t="s">
        <v>5272</v>
      </c>
      <c r="C22" s="369">
        <v>41</v>
      </c>
      <c r="D22" s="369" t="e">
        <f>8!#REF!</f>
        <v>#REF!</v>
      </c>
      <c r="E22" s="369" t="e">
        <f t="shared" si="0"/>
        <v>#REF!</v>
      </c>
    </row>
    <row r="23" spans="1:5" s="372" customFormat="1" ht="22.5" customHeight="1">
      <c r="A23" s="369">
        <v>11</v>
      </c>
      <c r="B23" s="384" t="s">
        <v>5278</v>
      </c>
      <c r="C23" s="369">
        <v>93</v>
      </c>
      <c r="D23" s="369" t="e">
        <f>8!#REF!</f>
        <v>#REF!</v>
      </c>
      <c r="E23" s="369" t="e">
        <f t="shared" si="0"/>
        <v>#REF!</v>
      </c>
    </row>
    <row r="24" spans="1:5" s="372" customFormat="1" ht="22.5" customHeight="1">
      <c r="A24" s="369">
        <v>12</v>
      </c>
      <c r="B24" s="384" t="s">
        <v>5265</v>
      </c>
      <c r="C24" s="369">
        <v>17</v>
      </c>
      <c r="D24" s="369" t="e">
        <f>8!#REF!</f>
        <v>#REF!</v>
      </c>
      <c r="E24" s="369" t="e">
        <f t="shared" si="0"/>
        <v>#REF!</v>
      </c>
    </row>
    <row r="25" spans="1:5" s="372" customFormat="1" ht="22.5" customHeight="1">
      <c r="A25" s="369">
        <v>13</v>
      </c>
      <c r="B25" s="384" t="s">
        <v>5273</v>
      </c>
      <c r="C25" s="369">
        <v>57</v>
      </c>
      <c r="D25" s="369" t="e">
        <f>8!#REF!</f>
        <v>#REF!</v>
      </c>
      <c r="E25" s="369" t="e">
        <f t="shared" si="0"/>
        <v>#REF!</v>
      </c>
    </row>
    <row r="26" spans="1:5" s="372" customFormat="1" ht="22.5" customHeight="1">
      <c r="A26" s="369">
        <v>14</v>
      </c>
      <c r="B26" s="384" t="s">
        <v>5268</v>
      </c>
      <c r="C26" s="369">
        <v>97</v>
      </c>
      <c r="D26" s="387" t="e">
        <f>8!#REF!</f>
        <v>#REF!</v>
      </c>
      <c r="E26" s="387" t="e">
        <f t="shared" si="0"/>
        <v>#REF!</v>
      </c>
    </row>
    <row r="27" spans="1:5" s="372" customFormat="1" ht="22.5" customHeight="1">
      <c r="A27" s="369">
        <v>15</v>
      </c>
      <c r="B27" s="384" t="s">
        <v>5280</v>
      </c>
      <c r="C27" s="369">
        <v>8</v>
      </c>
      <c r="D27" s="369" t="e">
        <f>8!#REF!</f>
        <v>#REF!</v>
      </c>
      <c r="E27" s="369" t="e">
        <f t="shared" si="0"/>
        <v>#REF!</v>
      </c>
    </row>
    <row r="28" spans="1:5" s="372" customFormat="1" ht="22.5" customHeight="1">
      <c r="A28" s="369">
        <v>16</v>
      </c>
      <c r="B28" s="386" t="s">
        <v>5276</v>
      </c>
      <c r="C28" s="369">
        <v>0</v>
      </c>
      <c r="D28" s="369" t="e">
        <f>8!#REF!</f>
        <v>#REF!</v>
      </c>
      <c r="E28" s="369" t="e">
        <f t="shared" si="0"/>
        <v>#REF!</v>
      </c>
    </row>
    <row r="29" spans="1:5" s="372" customFormat="1" ht="22.5" customHeight="1">
      <c r="A29" s="369">
        <v>17</v>
      </c>
      <c r="B29" s="386" t="s">
        <v>5279</v>
      </c>
      <c r="C29" s="369">
        <v>0</v>
      </c>
      <c r="D29" s="369" t="e">
        <f>8!#REF!</f>
        <v>#REF!</v>
      </c>
      <c r="E29" s="369" t="e">
        <f t="shared" si="0"/>
        <v>#REF!</v>
      </c>
    </row>
    <row r="30" spans="1:5" s="372" customFormat="1" ht="22.5" customHeight="1">
      <c r="A30" s="369">
        <v>18</v>
      </c>
      <c r="B30" s="384" t="s">
        <v>5266</v>
      </c>
      <c r="C30" s="369">
        <v>2</v>
      </c>
      <c r="D30" s="369" t="e">
        <f>8!#REF!</f>
        <v>#REF!</v>
      </c>
      <c r="E30" s="369" t="e">
        <f t="shared" si="0"/>
        <v>#REF!</v>
      </c>
    </row>
  </sheetData>
  <sheetProtection/>
  <mergeCells count="5">
    <mergeCell ref="A2:B2"/>
    <mergeCell ref="A12:B12"/>
    <mergeCell ref="A4:B4"/>
    <mergeCell ref="A1:E1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DUAN</cp:lastModifiedBy>
  <cp:lastPrinted>2016-07-12T00:38:22Z</cp:lastPrinted>
  <dcterms:created xsi:type="dcterms:W3CDTF">2015-03-03T05:11:17Z</dcterms:created>
  <dcterms:modified xsi:type="dcterms:W3CDTF">2016-09-13T02:29:24Z</dcterms:modified>
  <cp:category/>
  <cp:version/>
  <cp:contentType/>
  <cp:contentStatus/>
</cp:coreProperties>
</file>